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05" firstSheet="21" activeTab="28"/>
  </bookViews>
  <sheets>
    <sheet name="Рейтинг" sheetId="37" r:id="rId1"/>
    <sheet name="Сводн.по школам" sheetId="4" r:id="rId2"/>
    <sheet name="Анализ" sheetId="32" r:id="rId3"/>
    <sheet name="Общая по предмет." sheetId="41" r:id="rId4"/>
    <sheet name="Географ" sheetId="35" r:id="rId5"/>
    <sheet name="Истор" sheetId="36" r:id="rId6"/>
    <sheet name="Матем" sheetId="5" r:id="rId7"/>
    <sheet name="Биол" sheetId="7" r:id="rId8"/>
    <sheet name="Русск" sheetId="8" r:id="rId9"/>
    <sheet name="Физик" sheetId="9" r:id="rId10"/>
    <sheet name="Химия" sheetId="10" r:id="rId11"/>
    <sheet name="Обществ" sheetId="11" r:id="rId12"/>
    <sheet name="Первом" sheetId="28" r:id="rId13"/>
    <sheet name="гимн1" sheetId="29" r:id="rId14"/>
    <sheet name="Фоми" sheetId="27" r:id="rId15"/>
    <sheet name="Титов" sheetId="26" r:id="rId16"/>
    <sheet name="Никол" sheetId="25" r:id="rId17"/>
    <sheet name="СОШ №2" sheetId="24" r:id="rId18"/>
    <sheet name="В.Талов" sheetId="12" r:id="rId19"/>
    <sheet name="СОШ №4" sheetId="13" r:id="rId20"/>
    <sheet name="СОШ №5" sheetId="14" r:id="rId21"/>
    <sheet name="Терн№2" sheetId="15" r:id="rId22"/>
    <sheet name="Мальч" sheetId="16" r:id="rId23"/>
    <sheet name="лицей№7" sheetId="17" r:id="rId24"/>
    <sheet name="Нагол" sheetId="22" r:id="rId25"/>
    <sheet name="Сулин" sheetId="23" r:id="rId26"/>
    <sheet name="Полн" sheetId="40" r:id="rId27"/>
    <sheet name="Турил" sheetId="19" r:id="rId28"/>
    <sheet name="Школы,итог" sheetId="38" r:id="rId29"/>
  </sheets>
  <externalReferences>
    <externalReference r:id="rId30"/>
  </externalReferences>
  <calcPr calcId="145621"/>
</workbook>
</file>

<file path=xl/calcChain.xml><?xml version="1.0" encoding="utf-8"?>
<calcChain xmlns="http://schemas.openxmlformats.org/spreadsheetml/2006/main">
  <c r="H10" i="8" l="1"/>
  <c r="F8" i="35" l="1"/>
  <c r="G8" i="35"/>
  <c r="H8" i="35"/>
  <c r="F6" i="36"/>
  <c r="G6" i="36"/>
  <c r="H6" i="36"/>
  <c r="F13" i="5"/>
  <c r="G13" i="5"/>
  <c r="H13" i="5"/>
  <c r="F4" i="7"/>
  <c r="G4" i="7"/>
  <c r="H4" i="7"/>
  <c r="F10" i="8"/>
  <c r="G10" i="8"/>
  <c r="F6" i="9"/>
  <c r="G6" i="9"/>
  <c r="H6" i="9"/>
  <c r="F5" i="10"/>
  <c r="G5" i="10"/>
  <c r="H5" i="10"/>
  <c r="F8" i="11"/>
  <c r="G8" i="11"/>
  <c r="F6" i="26"/>
  <c r="G6" i="26"/>
  <c r="H6" i="26"/>
  <c r="G5" i="28" l="1"/>
  <c r="H5" i="28"/>
  <c r="G6" i="29"/>
  <c r="H6" i="29"/>
  <c r="F4" i="27"/>
  <c r="G4" i="27"/>
  <c r="H4" i="27"/>
  <c r="F5" i="12"/>
  <c r="G5" i="12"/>
  <c r="H5" i="12"/>
  <c r="F10" i="13"/>
  <c r="G10" i="13"/>
  <c r="H10" i="13"/>
  <c r="G7" i="14"/>
  <c r="H7" i="14"/>
  <c r="I7" i="14"/>
  <c r="F6" i="22"/>
  <c r="G6" i="22"/>
  <c r="H6" i="22"/>
  <c r="F5" i="23"/>
  <c r="G5" i="23"/>
  <c r="H5" i="23"/>
  <c r="F5" i="19"/>
  <c r="G5" i="19"/>
  <c r="H5" i="19"/>
  <c r="D10" i="32" l="1"/>
</calcChain>
</file>

<file path=xl/sharedStrings.xml><?xml version="1.0" encoding="utf-8"?>
<sst xmlns="http://schemas.openxmlformats.org/spreadsheetml/2006/main" count="1352" uniqueCount="272">
  <si>
    <t>Предмет</t>
  </si>
  <si>
    <t xml:space="preserve"> Математика</t>
  </si>
  <si>
    <t>Александровна</t>
  </si>
  <si>
    <t>Биология</t>
  </si>
  <si>
    <t>Васильевна</t>
  </si>
  <si>
    <t>Физика</t>
  </si>
  <si>
    <t>Елена</t>
  </si>
  <si>
    <t>Николаевна</t>
  </si>
  <si>
    <t>Ганжина</t>
  </si>
  <si>
    <t>Лариса</t>
  </si>
  <si>
    <t>Викторовна</t>
  </si>
  <si>
    <t>Татьяна</t>
  </si>
  <si>
    <t>Ивановна</t>
  </si>
  <si>
    <t xml:space="preserve">Галина </t>
  </si>
  <si>
    <t>Владимировна</t>
  </si>
  <si>
    <t xml:space="preserve">Математика </t>
  </si>
  <si>
    <t>Анатольевна</t>
  </si>
  <si>
    <t>Русский язык</t>
  </si>
  <si>
    <t>русский язык</t>
  </si>
  <si>
    <t>Ольга</t>
  </si>
  <si>
    <t>Петровна</t>
  </si>
  <si>
    <t>Людмила</t>
  </si>
  <si>
    <t>Ирина</t>
  </si>
  <si>
    <t xml:space="preserve">Людмила </t>
  </si>
  <si>
    <t>Павловна</t>
  </si>
  <si>
    <t>Юлия</t>
  </si>
  <si>
    <t>математика</t>
  </si>
  <si>
    <t>Чернова</t>
  </si>
  <si>
    <t>Нина</t>
  </si>
  <si>
    <t xml:space="preserve">Наталья </t>
  </si>
  <si>
    <t>Анна</t>
  </si>
  <si>
    <t>Светлана</t>
  </si>
  <si>
    <t>Виктория</t>
  </si>
  <si>
    <t>физика</t>
  </si>
  <si>
    <t>Алексеевна</t>
  </si>
  <si>
    <t>Яна</t>
  </si>
  <si>
    <t>Юрьевна</t>
  </si>
  <si>
    <t>химия</t>
  </si>
  <si>
    <t>биология</t>
  </si>
  <si>
    <t>Бухтиярова</t>
  </si>
  <si>
    <t>Александрович</t>
  </si>
  <si>
    <t>Сергеевна</t>
  </si>
  <si>
    <t>МБОУ Фоминская ООШ</t>
  </si>
  <si>
    <t>МБОУ Титовская СОШ</t>
  </si>
  <si>
    <t>МБОУ Верхнеталовская СОШ</t>
  </si>
  <si>
    <t xml:space="preserve"> МБОУ Первомайская СОШ </t>
  </si>
  <si>
    <t xml:space="preserve">МБОУ Нагольненская СОШ  </t>
  </si>
  <si>
    <t>Название ОО</t>
  </si>
  <si>
    <t>К-во участ.</t>
  </si>
  <si>
    <t>Максим результ(к-во)</t>
  </si>
  <si>
    <t>Средн результ</t>
  </si>
  <si>
    <t>МБОУ гимназия № 1</t>
  </si>
  <si>
    <t>всего</t>
  </si>
  <si>
    <t>Сахненко</t>
  </si>
  <si>
    <t>Федоровна</t>
  </si>
  <si>
    <t>Лимарева</t>
  </si>
  <si>
    <t>Фёдоровна</t>
  </si>
  <si>
    <t>МОУ СОШ № 5 г.Миллерово</t>
  </si>
  <si>
    <t xml:space="preserve">Слизкая </t>
  </si>
  <si>
    <t xml:space="preserve"> Алексеевна </t>
  </si>
  <si>
    <t>Антюфеева</t>
  </si>
  <si>
    <t>Cвирская</t>
  </si>
  <si>
    <t>Cергеевна</t>
  </si>
  <si>
    <t>Математика</t>
  </si>
  <si>
    <t xml:space="preserve">Козуренко </t>
  </si>
  <si>
    <t xml:space="preserve">Масло </t>
  </si>
  <si>
    <t>Склярова</t>
  </si>
  <si>
    <t>Наталия</t>
  </si>
  <si>
    <t xml:space="preserve">Зеленкина </t>
  </si>
  <si>
    <t xml:space="preserve">Татьяна </t>
  </si>
  <si>
    <t xml:space="preserve">Савина </t>
  </si>
  <si>
    <t xml:space="preserve">Ирина </t>
  </si>
  <si>
    <t xml:space="preserve">Потакова </t>
  </si>
  <si>
    <t xml:space="preserve">Лариса </t>
  </si>
  <si>
    <t xml:space="preserve">Ивановна </t>
  </si>
  <si>
    <t xml:space="preserve">Рудая </t>
  </si>
  <si>
    <t>Марина</t>
  </si>
  <si>
    <t> Русский язык</t>
  </si>
  <si>
    <t>Волкова</t>
  </si>
  <si>
    <t> Николаевна</t>
  </si>
  <si>
    <t>Грибова</t>
  </si>
  <si>
    <t>Пузикова</t>
  </si>
  <si>
    <t>Олеся</t>
  </si>
  <si>
    <t>Казимировна</t>
  </si>
  <si>
    <t>Стребулева</t>
  </si>
  <si>
    <t>Анжелика</t>
  </si>
  <si>
    <t xml:space="preserve">Абакумова </t>
  </si>
  <si>
    <t>Екатерина</t>
  </si>
  <si>
    <t xml:space="preserve">Шалимова </t>
  </si>
  <si>
    <t xml:space="preserve">Кожушкова </t>
  </si>
  <si>
    <t>История</t>
  </si>
  <si>
    <t>Игумнова</t>
  </si>
  <si>
    <t>Гайворонская</t>
  </si>
  <si>
    <t xml:space="preserve">История </t>
  </si>
  <si>
    <t xml:space="preserve">Кириляк </t>
  </si>
  <si>
    <t xml:space="preserve">Попова </t>
  </si>
  <si>
    <t>Евгения</t>
  </si>
  <si>
    <t xml:space="preserve">Обществознание </t>
  </si>
  <si>
    <t>Марущенко</t>
  </si>
  <si>
    <t xml:space="preserve">Пимонова </t>
  </si>
  <si>
    <t xml:space="preserve">Мельникова </t>
  </si>
  <si>
    <t>Обществознание</t>
  </si>
  <si>
    <t>Мищенко</t>
  </si>
  <si>
    <t>Ерохин</t>
  </si>
  <si>
    <t> Алекс андр</t>
  </si>
  <si>
    <t>Игоревич</t>
  </si>
  <si>
    <t>Скорченко</t>
  </si>
  <si>
    <t>Любовь</t>
  </si>
  <si>
    <t>Егоровна</t>
  </si>
  <si>
    <t>Думин</t>
  </si>
  <si>
    <t>Андрей</t>
  </si>
  <si>
    <t xml:space="preserve">Физика </t>
  </si>
  <si>
    <t>Рубанова</t>
  </si>
  <si>
    <t>Химия</t>
  </si>
  <si>
    <t>Кармазина</t>
  </si>
  <si>
    <t>Русецкая</t>
  </si>
  <si>
    <t>Данильченко</t>
  </si>
  <si>
    <t>География</t>
  </si>
  <si>
    <t>Захарова</t>
  </si>
  <si>
    <t>Андреевна</t>
  </si>
  <si>
    <t>Глушко</t>
  </si>
  <si>
    <t xml:space="preserve">Долгополова </t>
  </si>
  <si>
    <t>Сурнина</t>
  </si>
  <si>
    <t>Цысарь</t>
  </si>
  <si>
    <t>Анатолий</t>
  </si>
  <si>
    <t>Викторович</t>
  </si>
  <si>
    <t xml:space="preserve">МБОУ Терновская ООШ №2 </t>
  </si>
  <si>
    <t xml:space="preserve">МБОУ Никольская СОШ </t>
  </si>
  <si>
    <t xml:space="preserve"> МБОУ Нагольненская СОШ </t>
  </si>
  <si>
    <t xml:space="preserve">МБОУ СОШ № 4 </t>
  </si>
  <si>
    <t xml:space="preserve">МОУ СОШ №5 </t>
  </si>
  <si>
    <t xml:space="preserve">МБОУ  СОШ  №2                    </t>
  </si>
  <si>
    <t xml:space="preserve">МБОУ Туриловская СОШ </t>
  </si>
  <si>
    <t xml:space="preserve">МБОУ гимназия №1 </t>
  </si>
  <si>
    <t xml:space="preserve">МБОУ Титовская СОШ  </t>
  </si>
  <si>
    <t xml:space="preserve"> МБОУ  СОШ  № 2                  </t>
  </si>
  <si>
    <t xml:space="preserve">МБОУ Первомайская СОШ </t>
  </si>
  <si>
    <t xml:space="preserve"> МБОУ Мальчевская СОШ </t>
  </si>
  <si>
    <t xml:space="preserve">МБОУ Фоминская ООШ </t>
  </si>
  <si>
    <t xml:space="preserve"> МБОУ Верхнеталовская  СОШ </t>
  </si>
  <si>
    <t xml:space="preserve">МБОУ лицей№7 </t>
  </si>
  <si>
    <t xml:space="preserve">МБОУ Сулиновская СОШ </t>
  </si>
  <si>
    <t xml:space="preserve">Удовиченко </t>
  </si>
  <si>
    <t xml:space="preserve">Светличная </t>
  </si>
  <si>
    <t>МБОУ Полненская СОШ</t>
  </si>
  <si>
    <r>
      <rPr>
        <b/>
        <sz val="10"/>
        <color rgb="FF000000"/>
        <rFont val="Arial"/>
        <family val="2"/>
        <charset val="204"/>
      </rPr>
      <t>%</t>
    </r>
    <r>
      <rPr>
        <sz val="10"/>
        <color rgb="FF000000"/>
        <rFont val="Arial"/>
        <family val="2"/>
        <charset val="204"/>
      </rPr>
      <t xml:space="preserve"> вып.</t>
    </r>
    <r>
      <rPr>
        <b/>
        <sz val="10"/>
        <color rgb="FF000000"/>
        <rFont val="Arial"/>
        <family val="2"/>
        <charset val="204"/>
      </rPr>
      <t>предм</t>
    </r>
    <r>
      <rPr>
        <sz val="10"/>
        <color rgb="FF000000"/>
        <rFont val="Arial"/>
        <family val="2"/>
        <charset val="204"/>
      </rPr>
      <t>.части</t>
    </r>
  </si>
  <si>
    <r>
      <rPr>
        <b/>
        <sz val="11"/>
        <color theme="1"/>
        <rFont val="Calibri"/>
        <family val="2"/>
        <charset val="204"/>
        <scheme val="minor"/>
      </rPr>
      <t xml:space="preserve">% </t>
    </r>
    <r>
      <rPr>
        <sz val="11"/>
        <color theme="1"/>
        <rFont val="Calibri"/>
        <family val="2"/>
        <charset val="204"/>
        <scheme val="minor"/>
      </rPr>
      <t>выполн. задан.</t>
    </r>
  </si>
  <si>
    <r>
      <rPr>
        <b/>
        <sz val="10"/>
        <color rgb="FF000000"/>
        <rFont val="Arial"/>
        <family val="2"/>
        <charset val="204"/>
      </rPr>
      <t>%</t>
    </r>
    <r>
      <rPr>
        <sz val="10"/>
        <color rgb="FF000000"/>
        <rFont val="Arial"/>
        <family val="2"/>
        <charset val="204"/>
      </rPr>
      <t xml:space="preserve"> вып.</t>
    </r>
    <r>
      <rPr>
        <b/>
        <sz val="10"/>
        <color rgb="FF000000"/>
        <rFont val="Arial"/>
        <family val="2"/>
        <charset val="204"/>
      </rPr>
      <t>метод</t>
    </r>
    <r>
      <rPr>
        <sz val="10"/>
        <color rgb="FF000000"/>
        <rFont val="Arial"/>
        <family val="2"/>
        <charset val="204"/>
      </rPr>
      <t>.части</t>
    </r>
  </si>
  <si>
    <t>человек</t>
  </si>
  <si>
    <t>всего  -6</t>
  </si>
  <si>
    <t>Средний результат</t>
  </si>
  <si>
    <t xml:space="preserve">Сред.результ 57,5 </t>
  </si>
  <si>
    <t>67%(макс.результ.)-1ч.Сулин,1ч.Турил</t>
  </si>
  <si>
    <r>
      <rPr>
        <b/>
        <sz val="11"/>
        <color theme="1"/>
        <rFont val="Calibri"/>
        <family val="2"/>
        <charset val="204"/>
        <scheme val="minor"/>
      </rPr>
      <t>85</t>
    </r>
    <r>
      <rPr>
        <sz val="11"/>
        <color theme="1"/>
        <rFont val="Calibri"/>
        <family val="2"/>
        <charset val="204"/>
        <scheme val="minor"/>
      </rPr>
      <t>% макс.рузульт.</t>
    </r>
    <r>
      <rPr>
        <b/>
        <sz val="11"/>
        <color theme="1"/>
        <rFont val="Calibri"/>
        <family val="2"/>
        <charset val="204"/>
        <scheme val="minor"/>
      </rPr>
      <t>пред</t>
    </r>
    <r>
      <rPr>
        <sz val="11"/>
        <color theme="1"/>
        <rFont val="Calibri"/>
        <family val="2"/>
        <charset val="204"/>
        <scheme val="minor"/>
      </rPr>
      <t>м.части -1ч.Сулин</t>
    </r>
  </si>
  <si>
    <t>Всего 11 человек</t>
  </si>
  <si>
    <t>Сред.результ.:65,7- предм.части, 53,7 - метод.части</t>
  </si>
  <si>
    <t>100% -макс.результ предм обл -5ч.,(СОШ№2,СОШ№5,СОШ№4,Нагольн,Фомин.)</t>
  </si>
  <si>
    <t>78% -макс.результ.метод.части - 1ч.(СОШ №2)</t>
  </si>
  <si>
    <t>Всего 4 человек</t>
  </si>
  <si>
    <t>100% -макс.результ предм.части -1ч.,(Терн.СОШ№2)</t>
  </si>
  <si>
    <t>92% -макс.результ.предмет.части - 2ч.(СОШ №4,гимн.№1)</t>
  </si>
  <si>
    <t>Всего 2 человека</t>
  </si>
  <si>
    <t>Сред.результ. предмет.части - 86</t>
  </si>
  <si>
    <t>Сред.результ. метод.части - 44</t>
  </si>
  <si>
    <t>93% -макс.результ предм обл -1ч.,(Первом.)</t>
  </si>
  <si>
    <t>Всего 8 человек</t>
  </si>
  <si>
    <t>85% -макс.результ метод.части -1ч.Терн.№2</t>
  </si>
  <si>
    <t>Всего 4 человека</t>
  </si>
  <si>
    <t>Макс.результ. 87% - 1ч. СОШ №5</t>
  </si>
  <si>
    <t>88% -макс.результ предм обл -3ч.,(СОШ №5,лицей№7,Мальчев)</t>
  </si>
  <si>
    <t>Всего 3 человека</t>
  </si>
  <si>
    <t>100% -макс.результ предм обл -1ч.Фомин.</t>
  </si>
  <si>
    <t>Всего 6 человек</t>
  </si>
  <si>
    <t>Макс.результ. 76% - 1ч. СОШ№2</t>
  </si>
  <si>
    <t>100% -макс.результ предм обл -1ч.Первом.</t>
  </si>
  <si>
    <t>92% -высок.результ предм обл -2ч.,(СОШ№2,Титов.)</t>
  </si>
  <si>
    <t>Предмет.часть</t>
  </si>
  <si>
    <t>Метод.часть</t>
  </si>
  <si>
    <t>Средн. результ.</t>
  </si>
  <si>
    <t>К-во</t>
  </si>
  <si>
    <t>Максим. Результ.</t>
  </si>
  <si>
    <t>Школа</t>
  </si>
  <si>
    <t>МБОУ СОШ №2</t>
  </si>
  <si>
    <t>Макс.%.предмет. части</t>
  </si>
  <si>
    <t>Школы</t>
  </si>
  <si>
    <t>МБОУ СОШ №2,     МБОУ СОШ №4,            МОУ СОШ №5,             МБОУ Нагольненская СОШ,                     МБОУ Фоминская ООШ</t>
  </si>
  <si>
    <t>Низкий результ.</t>
  </si>
  <si>
    <t>Макс.% метод. части</t>
  </si>
  <si>
    <t>МОУ    СОШ №5</t>
  </si>
  <si>
    <t>МОУ СОШ №5,             МБОУ Мальчевская СОШ, МБОУ лицей №7</t>
  </si>
  <si>
    <t>87% -макс.результ метод обл -3ч.,(СОШ №5)</t>
  </si>
  <si>
    <t>60% -макс.результ метод. обл -1ч.,(гимн.№1)</t>
  </si>
  <si>
    <t>МБОУ гимназия №1</t>
  </si>
  <si>
    <t>МБОУ Терновская ООШ №2</t>
  </si>
  <si>
    <t>МБОУ СОШ №4</t>
  </si>
  <si>
    <t>МБОУ Первомайская СОШ</t>
  </si>
  <si>
    <t>география</t>
  </si>
  <si>
    <t>66%макс.результ.метод.части-1ч.Турил</t>
  </si>
  <si>
    <t>67%(макс.результ.)-2ч.Сулин,1ч.Турил</t>
  </si>
  <si>
    <t>МБОУ Первомайская СОШ,                                  МБОУ Туриловская СОШ</t>
  </si>
  <si>
    <t>МБОУ Сулиновская СОШ,   МБОУ Туриловская СОШ</t>
  </si>
  <si>
    <t>МБОУ Сулиновская СОШ</t>
  </si>
  <si>
    <t xml:space="preserve"> МБОУ Туриловская СОШ</t>
  </si>
  <si>
    <t xml:space="preserve">история </t>
  </si>
  <si>
    <t>МБОУ СОШ №4,                      МБОУ гимназия №1</t>
  </si>
  <si>
    <t>обществознание</t>
  </si>
  <si>
    <t>100%                                      92%</t>
  </si>
  <si>
    <t xml:space="preserve">МБОУ Первомайская СОШ                                                  МБОУ СОШ №2, МБОУ Титовская СОШ </t>
  </si>
  <si>
    <t>Фамилия</t>
  </si>
  <si>
    <t>Имя</t>
  </si>
  <si>
    <t>Отчество</t>
  </si>
  <si>
    <t xml:space="preserve">МОУ СОШ № 5 </t>
  </si>
  <si>
    <t>Предм.ч.</t>
  </si>
  <si>
    <t>Метод.ч.</t>
  </si>
  <si>
    <t>Сред. результ.</t>
  </si>
  <si>
    <t xml:space="preserve">Срнедний </t>
  </si>
  <si>
    <t xml:space="preserve">МБОУ  СОШ №2 </t>
  </si>
  <si>
    <t>Средн. результ. метод.ч.</t>
  </si>
  <si>
    <t>Средн. результ. предмет.ч.</t>
  </si>
  <si>
    <t>Миним.результат</t>
  </si>
  <si>
    <t>100%                                 (1ч-матем)</t>
  </si>
  <si>
    <t>100%  (2ч.-химия,матем)</t>
  </si>
  <si>
    <t>МБОУ  СОШ №4</t>
  </si>
  <si>
    <t>100%  (1ч.матем)</t>
  </si>
  <si>
    <t>МОУ  СОШ №5</t>
  </si>
  <si>
    <t>100%                                     (1ч обществ.)</t>
  </si>
  <si>
    <t>100%                                     (1ч.-история)</t>
  </si>
  <si>
    <t>57%                                    (1ч.-географ)</t>
  </si>
  <si>
    <t>86%                        (1ч-географ.)</t>
  </si>
  <si>
    <t>92%                                 (1ч-история.)</t>
  </si>
  <si>
    <t>79%                           (1ч.-биолог.)</t>
  </si>
  <si>
    <t>МБОУ Мальчевская СОШ</t>
  </si>
  <si>
    <t>МБОУ лицей №7</t>
  </si>
  <si>
    <t>92%                                     (1ч обществ.)</t>
  </si>
  <si>
    <t>% Средн.результ</t>
  </si>
  <si>
    <r>
      <rPr>
        <b/>
        <sz val="10"/>
        <color rgb="FF000000"/>
        <rFont val="Arial"/>
        <family val="2"/>
        <charset val="204"/>
      </rPr>
      <t>%</t>
    </r>
    <r>
      <rPr>
        <sz val="10"/>
        <color rgb="FF000000"/>
        <rFont val="Arial"/>
        <family val="2"/>
        <charset val="204"/>
      </rPr>
      <t xml:space="preserve"> средн.результ</t>
    </r>
  </si>
  <si>
    <t>Средн.результ. 66 %</t>
  </si>
  <si>
    <t>Сред.результ. предмет.части - 78%</t>
  </si>
  <si>
    <t>Сред.результ. метод.части - 54%</t>
  </si>
  <si>
    <t>Средн.результ. 65 %</t>
  </si>
  <si>
    <t>Сред.результ. предмет.части - 87%</t>
  </si>
  <si>
    <t>Сред.результ. метод.части - 53%</t>
  </si>
  <si>
    <t>Макс.результ. 76% - 1ч. Фомин</t>
  </si>
  <si>
    <t>Средн.результ. 76 %</t>
  </si>
  <si>
    <t>Сред.результ. метод.части - 65%</t>
  </si>
  <si>
    <t>Сред.результ. предмет.части - 85%</t>
  </si>
  <si>
    <t>Средн.результ. 61%</t>
  </si>
  <si>
    <t>Сред.результ. предмет.части - 59%</t>
  </si>
  <si>
    <t>Сред.результ. метод.части - 62%</t>
  </si>
  <si>
    <t>Макс.результ. 77% - 1ч. Терн.№2</t>
  </si>
  <si>
    <t>Макс.результ. 69% - 1ч. Первом.</t>
  </si>
  <si>
    <t>Средн.результ. 75 %</t>
  </si>
  <si>
    <t>Сред.результ. предмет.части - 84%</t>
  </si>
  <si>
    <t>Макс.результ. 89% - 1ч. СОШ №2</t>
  </si>
  <si>
    <t>Сред.результ. предмет.части - 93%</t>
  </si>
  <si>
    <t>Средн.результ. 73%</t>
  </si>
  <si>
    <t>Макс.результ. 82% - 1ч. Терн.СОШ №2</t>
  </si>
  <si>
    <t>Сред.результ 60%</t>
  </si>
  <si>
    <t>Сред.результ.метод.части-54%</t>
  </si>
  <si>
    <t>Сред.результ.предм.части-66%</t>
  </si>
  <si>
    <t>Средн.результ. 70%</t>
  </si>
  <si>
    <t>Высокий уровень</t>
  </si>
  <si>
    <t>Средний уровень</t>
  </si>
  <si>
    <t>Низкий уровень</t>
  </si>
  <si>
    <t>44 человека -</t>
  </si>
  <si>
    <t>1 человек - низкий уровень</t>
  </si>
  <si>
    <r>
      <rPr>
        <b/>
        <sz val="11"/>
        <color theme="1"/>
        <rFont val="Calibri"/>
        <family val="2"/>
        <charset val="204"/>
        <scheme val="minor"/>
      </rPr>
      <t xml:space="preserve">%  </t>
    </r>
    <r>
      <rPr>
        <sz val="11"/>
        <color theme="1"/>
        <rFont val="Calibri"/>
        <family val="2"/>
        <charset val="204"/>
        <scheme val="minor"/>
      </rPr>
      <t>средн. Результ.</t>
    </r>
  </si>
  <si>
    <t>ОО</t>
  </si>
  <si>
    <t>86% -макс.результ.предм.части - 1ч.(СОШ №4)</t>
  </si>
  <si>
    <t>10 человек - высокий уровень</t>
  </si>
  <si>
    <t>33 человека - средний уровень</t>
  </si>
  <si>
    <t>70%-высок.результ.метод.обл.-1ч.(Первом.)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</si>
</sst>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2" xfId="0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/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3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3" xfId="0" applyFill="1" applyBorder="1"/>
    <xf numFmtId="0" fontId="0" fillId="0" borderId="4" xfId="0" applyBorder="1"/>
    <xf numFmtId="9" fontId="0" fillId="0" borderId="2" xfId="0" applyNumberFormat="1" applyBorder="1"/>
    <xf numFmtId="0" fontId="4" fillId="2" borderId="2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9" fontId="0" fillId="0" borderId="0" xfId="0" applyNumberFormat="1"/>
    <xf numFmtId="9" fontId="0" fillId="0" borderId="0" xfId="0" applyNumberFormat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4" xfId="0" applyBorder="1" applyAlignment="1">
      <alignment horizontal="left"/>
    </xf>
    <xf numFmtId="9" fontId="0" fillId="0" borderId="4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/>
    <xf numFmtId="0" fontId="9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left" vertical="center" wrapText="1"/>
    </xf>
    <xf numFmtId="9" fontId="3" fillId="0" borderId="4" xfId="0" applyNumberFormat="1" applyFont="1" applyBorder="1" applyAlignment="1">
      <alignment horizontal="left" vertical="center" wrapText="1"/>
    </xf>
    <xf numFmtId="9" fontId="0" fillId="0" borderId="4" xfId="0" applyNumberFormat="1" applyBorder="1" applyAlignment="1">
      <alignment vertical="center"/>
    </xf>
    <xf numFmtId="9" fontId="0" fillId="0" borderId="4" xfId="0" applyNumberFormat="1" applyFill="1" applyBorder="1" applyAlignment="1">
      <alignment horizontal="left" vertical="center" wrapText="1"/>
    </xf>
    <xf numFmtId="10" fontId="0" fillId="0" borderId="2" xfId="0" applyNumberFormat="1" applyBorder="1"/>
    <xf numFmtId="10" fontId="0" fillId="0" borderId="2" xfId="0" applyNumberFormat="1" applyBorder="1" applyAlignment="1">
      <alignment vertical="center"/>
    </xf>
    <xf numFmtId="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10" fontId="3" fillId="0" borderId="2" xfId="0" applyNumberFormat="1" applyFont="1" applyBorder="1" applyAlignment="1">
      <alignment vertical="center" wrapText="1"/>
    </xf>
    <xf numFmtId="9" fontId="3" fillId="0" borderId="2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0" borderId="2" xfId="0" applyFont="1" applyBorder="1" applyAlignment="1">
      <alignment vertical="top" wrapText="1"/>
    </xf>
    <xf numFmtId="0" fontId="6" fillId="0" borderId="2" xfId="1" applyFont="1" applyBorder="1" applyAlignment="1">
      <alignment vertical="top" wrapText="1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top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9" fontId="0" fillId="0" borderId="2" xfId="0" applyNumberFormat="1" applyBorder="1" applyAlignment="1">
      <alignment horizontal="right"/>
    </xf>
    <xf numFmtId="0" fontId="3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9" fontId="2" fillId="0" borderId="2" xfId="0" applyNumberFormat="1" applyFont="1" applyBorder="1" applyAlignment="1">
      <alignment horizontal="right" wrapText="1"/>
    </xf>
    <xf numFmtId="9" fontId="2" fillId="0" borderId="2" xfId="0" applyNumberFormat="1" applyFont="1" applyBorder="1" applyAlignment="1">
      <alignment horizontal="right"/>
    </xf>
    <xf numFmtId="0" fontId="1" fillId="2" borderId="4" xfId="0" applyFont="1" applyFill="1" applyBorder="1" applyAlignment="1">
      <alignment wrapText="1"/>
    </xf>
    <xf numFmtId="9" fontId="0" fillId="0" borderId="4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9" fontId="0" fillId="0" borderId="8" xfId="0" applyNumberFormat="1" applyBorder="1" applyAlignment="1">
      <alignment horizontal="center" vertical="center"/>
    </xf>
    <xf numFmtId="9" fontId="0" fillId="0" borderId="8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0" fillId="0" borderId="5" xfId="0" applyFont="1" applyBorder="1"/>
    <xf numFmtId="0" fontId="10" fillId="0" borderId="1" xfId="0" applyFont="1" applyBorder="1"/>
    <xf numFmtId="0" fontId="2" fillId="0" borderId="0" xfId="0" applyFont="1" applyBorder="1" applyAlignment="1">
      <alignment horizontal="left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5" xfId="0" applyBorder="1"/>
    <xf numFmtId="0" fontId="1" fillId="0" borderId="2" xfId="0" applyFont="1" applyBorder="1"/>
    <xf numFmtId="0" fontId="3" fillId="0" borderId="2" xfId="0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5;&#1088;&#1080;&#1083;&#1086;&#1078;&#1077;&#1085;&#1080;&#1077;%201%20&#1082;%20&#1087;&#1080;&#1089;&#1100;&#1084;&#1091;%20&#1048;&#1055;&#1050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Справочник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ekat.abackumova@yandex.ru" TargetMode="External"/><Relationship Id="rId18" Type="http://schemas.openxmlformats.org/officeDocument/2006/relationships/hyperlink" Target="mailto:limareva_olga2017@yandex.ru" TargetMode="External"/><Relationship Id="rId26" Type="http://schemas.openxmlformats.org/officeDocument/2006/relationships/hyperlink" Target="mailto:marina-ka2008@yandex.ru" TargetMode="External"/><Relationship Id="rId39" Type="http://schemas.openxmlformats.org/officeDocument/2006/relationships/hyperlink" Target="mailto:millersh1@yandex.ru" TargetMode="External"/><Relationship Id="rId21" Type="http://schemas.openxmlformats.org/officeDocument/2006/relationships/hyperlink" Target="mailto:schoolmil4@yandex.ru" TargetMode="External"/><Relationship Id="rId34" Type="http://schemas.openxmlformats.org/officeDocument/2006/relationships/hyperlink" Target="mailto:shura.dumin@yandex.ru" TargetMode="External"/><Relationship Id="rId42" Type="http://schemas.openxmlformats.org/officeDocument/2006/relationships/hyperlink" Target="mailto:q56510@yandex.ru" TargetMode="External"/><Relationship Id="rId47" Type="http://schemas.openxmlformats.org/officeDocument/2006/relationships/hyperlink" Target="mailto:tuuilowckaya@yandex.ru" TargetMode="External"/><Relationship Id="rId50" Type="http://schemas.openxmlformats.org/officeDocument/2006/relationships/hyperlink" Target="mailto:tatzelenkina.zelenkina@yandex.ru" TargetMode="External"/><Relationship Id="rId55" Type="http://schemas.openxmlformats.org/officeDocument/2006/relationships/hyperlink" Target="mailto:79281167703@yande[.ru" TargetMode="External"/><Relationship Id="rId63" Type="http://schemas.openxmlformats.org/officeDocument/2006/relationships/hyperlink" Target="mailto:chery-hel@mail.ru" TargetMode="External"/><Relationship Id="rId68" Type="http://schemas.openxmlformats.org/officeDocument/2006/relationships/hyperlink" Target="mailto:vt38soh83@mailru" TargetMode="External"/><Relationship Id="rId7" Type="http://schemas.openxmlformats.org/officeDocument/2006/relationships/hyperlink" Target="mailto:shkola-sulinovskaya@yandex.ru" TargetMode="External"/><Relationship Id="rId2" Type="http://schemas.openxmlformats.org/officeDocument/2006/relationships/hyperlink" Target="mailto:eprstsrpe@yandex.ru" TargetMode="External"/><Relationship Id="rId16" Type="http://schemas.openxmlformats.org/officeDocument/2006/relationships/hyperlink" Target="mailto:borodavchenko89@mail.ru" TargetMode="External"/><Relationship Id="rId29" Type="http://schemas.openxmlformats.org/officeDocument/2006/relationships/hyperlink" Target="mailto:organizator.popova@mail.ru" TargetMode="External"/><Relationship Id="rId1" Type="http://schemas.openxmlformats.org/officeDocument/2006/relationships/hyperlink" Target="mailto:titovsk.soch@mail.ru" TargetMode="External"/><Relationship Id="rId6" Type="http://schemas.openxmlformats.org/officeDocument/2006/relationships/hyperlink" Target="mailto:mishenko.maloi666@yandex.ru" TargetMode="External"/><Relationship Id="rId11" Type="http://schemas.openxmlformats.org/officeDocument/2006/relationships/hyperlink" Target="mailto:ternovskaya-shkola2@yandex.ru" TargetMode="External"/><Relationship Id="rId24" Type="http://schemas.openxmlformats.org/officeDocument/2006/relationships/hyperlink" Target="mailto:potakovalara@mail.ru" TargetMode="External"/><Relationship Id="rId32" Type="http://schemas.openxmlformats.org/officeDocument/2006/relationships/hyperlink" Target="mailto:pervomajskaja67@mail.ru" TargetMode="External"/><Relationship Id="rId37" Type="http://schemas.openxmlformats.org/officeDocument/2006/relationships/hyperlink" Target="mailto:millersh1@yandex.ru" TargetMode="External"/><Relationship Id="rId40" Type="http://schemas.openxmlformats.org/officeDocument/2006/relationships/hyperlink" Target="mailto:anna.rusetskaya.90@mail.ru" TargetMode="External"/><Relationship Id="rId45" Type="http://schemas.openxmlformats.org/officeDocument/2006/relationships/hyperlink" Target="mailto:t.15081996@yandex.ru" TargetMode="External"/><Relationship Id="rId53" Type="http://schemas.openxmlformats.org/officeDocument/2006/relationships/hyperlink" Target="mailto:babchenkova_215@mail.ru" TargetMode="External"/><Relationship Id="rId58" Type="http://schemas.openxmlformats.org/officeDocument/2006/relationships/hyperlink" Target="mailto:msszaa@rambler.ru" TargetMode="External"/><Relationship Id="rId66" Type="http://schemas.openxmlformats.org/officeDocument/2006/relationships/hyperlink" Target="mailto:personal_otd@mail.ru" TargetMode="External"/><Relationship Id="rId5" Type="http://schemas.openxmlformats.org/officeDocument/2006/relationships/hyperlink" Target="mailto:titovsk.soch@mail.ru" TargetMode="External"/><Relationship Id="rId15" Type="http://schemas.openxmlformats.org/officeDocument/2006/relationships/hyperlink" Target="mailto:ternovskaya-shkola2@yandex.ru" TargetMode="External"/><Relationship Id="rId23" Type="http://schemas.openxmlformats.org/officeDocument/2006/relationships/hyperlink" Target="mailto:schoolmil4@yandex.ru" TargetMode="External"/><Relationship Id="rId28" Type="http://schemas.openxmlformats.org/officeDocument/2006/relationships/hyperlink" Target="mailto:schoolmil4@yandex.ru" TargetMode="External"/><Relationship Id="rId36" Type="http://schemas.openxmlformats.org/officeDocument/2006/relationships/hyperlink" Target="mailto:olga.marushenko@yandex.ru" TargetMode="External"/><Relationship Id="rId49" Type="http://schemas.openxmlformats.org/officeDocument/2006/relationships/hyperlink" Target="https://mail.rambler.ru/" TargetMode="External"/><Relationship Id="rId57" Type="http://schemas.openxmlformats.org/officeDocument/2006/relationships/hyperlink" Target="mailto:zaretskay.@1977mail.ru" TargetMode="External"/><Relationship Id="rId61" Type="http://schemas.openxmlformats.org/officeDocument/2006/relationships/hyperlink" Target="mailto:surninasveta4@gmail.com" TargetMode="External"/><Relationship Id="rId10" Type="http://schemas.openxmlformats.org/officeDocument/2006/relationships/hyperlink" Target="mailto:zaxar-110183@yandex.ru" TargetMode="External"/><Relationship Id="rId19" Type="http://schemas.openxmlformats.org/officeDocument/2006/relationships/hyperlink" Target="mailto:schoolmil4@yandex.ru" TargetMode="External"/><Relationship Id="rId31" Type="http://schemas.openxmlformats.org/officeDocument/2006/relationships/hyperlink" Target="mailto:zezar-693@mail.ru" TargetMode="External"/><Relationship Id="rId44" Type="http://schemas.openxmlformats.org/officeDocument/2006/relationships/hyperlink" Target="mailto:olya.dolgopolova.68@mail.ru" TargetMode="External"/><Relationship Id="rId52" Type="http://schemas.openxmlformats.org/officeDocument/2006/relationships/hyperlink" Target="mailto:babchenkova_215@mail.ru" TargetMode="External"/><Relationship Id="rId60" Type="http://schemas.openxmlformats.org/officeDocument/2006/relationships/hyperlink" Target="https://mail.rambler.ru/" TargetMode="External"/><Relationship Id="rId65" Type="http://schemas.openxmlformats.org/officeDocument/2006/relationships/hyperlink" Target="mailto:strebuleva72@mail.ru" TargetMode="External"/><Relationship Id="rId4" Type="http://schemas.openxmlformats.org/officeDocument/2006/relationships/hyperlink" Target="mailto:karmasina6@mail.ru" TargetMode="External"/><Relationship Id="rId9" Type="http://schemas.openxmlformats.org/officeDocument/2006/relationships/hyperlink" Target="mailto:shkola-sulinovskaya@yandex.ru" TargetMode="External"/><Relationship Id="rId14" Type="http://schemas.openxmlformats.org/officeDocument/2006/relationships/hyperlink" Target="mailto:olgamiler@mail.ru" TargetMode="External"/><Relationship Id="rId22" Type="http://schemas.openxmlformats.org/officeDocument/2006/relationships/hyperlink" Target="mailto:cavina.irina@yandex.ru" TargetMode="External"/><Relationship Id="rId27" Type="http://schemas.openxmlformats.org/officeDocument/2006/relationships/hyperlink" Target="mailto:galina-melnikova72@mail.ru" TargetMode="External"/><Relationship Id="rId30" Type="http://schemas.openxmlformats.org/officeDocument/2006/relationships/hyperlink" Target="mailto:pervomajskaja67@mail.ru" TargetMode="External"/><Relationship Id="rId35" Type="http://schemas.openxmlformats.org/officeDocument/2006/relationships/hyperlink" Target="mailto:mousosh2miller@rambler.ru" TargetMode="External"/><Relationship Id="rId43" Type="http://schemas.openxmlformats.org/officeDocument/2006/relationships/hyperlink" Target="mailto:ternovskaya-shkola2@yandex.ru" TargetMode="External"/><Relationship Id="rId48" Type="http://schemas.openxmlformats.org/officeDocument/2006/relationships/hyperlink" Target="mailto:tcheh.gala@yandex.ru" TargetMode="External"/><Relationship Id="rId56" Type="http://schemas.openxmlformats.org/officeDocument/2006/relationships/hyperlink" Target="mailto:mousosh2miller@rambler.ru" TargetMode="External"/><Relationship Id="rId64" Type="http://schemas.openxmlformats.org/officeDocument/2006/relationships/hyperlink" Target="mailto:mousosh2miller@rambler.ru" TargetMode="External"/><Relationship Id="rId69" Type="http://schemas.openxmlformats.org/officeDocument/2006/relationships/hyperlink" Target="mailto:alexerohin1991@mail.ru" TargetMode="External"/><Relationship Id="rId8" Type="http://schemas.openxmlformats.org/officeDocument/2006/relationships/hyperlink" Target="mailto:lera25.11.2004@yandex.ru" TargetMode="External"/><Relationship Id="rId51" Type="http://schemas.openxmlformats.org/officeDocument/2006/relationships/hyperlink" Target="mailto:lubovskorchenko@mail.ru&#160;" TargetMode="External"/><Relationship Id="rId3" Type="http://schemas.openxmlformats.org/officeDocument/2006/relationships/hyperlink" Target="mailto:titovsk.soch@mail.ru" TargetMode="External"/><Relationship Id="rId12" Type="http://schemas.openxmlformats.org/officeDocument/2006/relationships/hyperlink" Target="mailto:ternovskaya-shkola2@yandex.ru" TargetMode="External"/><Relationship Id="rId17" Type="http://schemas.openxmlformats.org/officeDocument/2006/relationships/hyperlink" Target="mailto:sbuhtiyarova@yandex.ru" TargetMode="External"/><Relationship Id="rId25" Type="http://schemas.openxmlformats.org/officeDocument/2006/relationships/hyperlink" Target="mailto:schoolmil4@yandex.ru" TargetMode="External"/><Relationship Id="rId33" Type="http://schemas.openxmlformats.org/officeDocument/2006/relationships/hyperlink" Target="mailto:mamawarisa@mail.ru" TargetMode="External"/><Relationship Id="rId38" Type="http://schemas.openxmlformats.org/officeDocument/2006/relationships/hyperlink" Target="mailto:ligansu@yandex.ru" TargetMode="External"/><Relationship Id="rId46" Type="http://schemas.openxmlformats.org/officeDocument/2006/relationships/hyperlink" Target="mailto:tuuilowckaya@yandex.ru" TargetMode="External"/><Relationship Id="rId59" Type="http://schemas.openxmlformats.org/officeDocument/2006/relationships/hyperlink" Target="mailto:Rubanova-Tatuana@yandex.ru" TargetMode="External"/><Relationship Id="rId67" Type="http://schemas.openxmlformats.org/officeDocument/2006/relationships/hyperlink" Target="mailto:nikolskaja2008@yandex.ru" TargetMode="External"/><Relationship Id="rId20" Type="http://schemas.openxmlformats.org/officeDocument/2006/relationships/hyperlink" Target="mailto:marinarudaja@yandex.ru" TargetMode="External"/><Relationship Id="rId41" Type="http://schemas.openxmlformats.org/officeDocument/2006/relationships/hyperlink" Target="mailto:ternovskaya-shkola2@yandex.ru" TargetMode="External"/><Relationship Id="rId54" Type="http://schemas.openxmlformats.org/officeDocument/2006/relationships/hyperlink" Target="mailto:mousosh2miller@rambler.ru" TargetMode="External"/><Relationship Id="rId62" Type="http://schemas.openxmlformats.org/officeDocument/2006/relationships/hyperlink" Target="mailto:millersh1@yandex.ru" TargetMode="External"/><Relationship Id="rId70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opLeftCell="A43" workbookViewId="0">
      <selection activeCell="G6" sqref="G6"/>
    </sheetView>
  </sheetViews>
  <sheetFormatPr defaultRowHeight="15" x14ac:dyDescent="0.25"/>
  <cols>
    <col min="1" max="1" width="10.28515625" customWidth="1"/>
    <col min="2" max="2" width="15.42578125" customWidth="1"/>
    <col min="3" max="3" width="17.5703125" customWidth="1"/>
    <col min="4" max="4" width="15.5703125" customWidth="1"/>
    <col min="5" max="5" width="15.140625" customWidth="1"/>
    <col min="20" max="20" width="9.140625" style="4"/>
  </cols>
  <sheetData>
    <row r="1" spans="1:20" ht="45" customHeight="1" x14ac:dyDescent="0.25">
      <c r="A1" s="132" t="s">
        <v>0</v>
      </c>
      <c r="B1" s="132" t="s">
        <v>208</v>
      </c>
      <c r="C1" s="132" t="s">
        <v>209</v>
      </c>
      <c r="D1" s="132" t="s">
        <v>210</v>
      </c>
      <c r="E1" s="132" t="s">
        <v>267</v>
      </c>
      <c r="F1" s="58" t="s">
        <v>145</v>
      </c>
      <c r="G1" s="58" t="s">
        <v>147</v>
      </c>
      <c r="H1" s="1" t="s">
        <v>234</v>
      </c>
      <c r="T1" s="57" t="s">
        <v>146</v>
      </c>
    </row>
    <row r="2" spans="1:20" ht="36.75" customHeight="1" x14ac:dyDescent="0.25">
      <c r="A2" s="44" t="s">
        <v>1</v>
      </c>
      <c r="B2" s="44" t="s">
        <v>61</v>
      </c>
      <c r="C2" s="44" t="s">
        <v>23</v>
      </c>
      <c r="D2" s="45" t="s">
        <v>62</v>
      </c>
      <c r="E2" s="47" t="s">
        <v>131</v>
      </c>
      <c r="F2" s="61">
        <v>100</v>
      </c>
      <c r="G2" s="30">
        <v>78</v>
      </c>
      <c r="H2" s="59">
        <v>89</v>
      </c>
      <c r="T2" s="66">
        <v>81</v>
      </c>
    </row>
    <row r="3" spans="1:20" ht="30" x14ac:dyDescent="0.25">
      <c r="A3" s="48" t="s">
        <v>5</v>
      </c>
      <c r="B3" s="48" t="s">
        <v>106</v>
      </c>
      <c r="C3" s="48" t="s">
        <v>107</v>
      </c>
      <c r="D3" s="48" t="s">
        <v>108</v>
      </c>
      <c r="E3" s="49" t="s">
        <v>57</v>
      </c>
      <c r="F3" s="30">
        <v>88</v>
      </c>
      <c r="G3" s="61">
        <v>87</v>
      </c>
      <c r="H3" s="59">
        <v>88</v>
      </c>
      <c r="T3" s="66">
        <v>87</v>
      </c>
    </row>
    <row r="4" spans="1:20" ht="30" x14ac:dyDescent="0.25">
      <c r="A4" s="44" t="s">
        <v>1</v>
      </c>
      <c r="B4" s="46" t="s">
        <v>58</v>
      </c>
      <c r="C4" s="46" t="s">
        <v>19</v>
      </c>
      <c r="D4" s="46" t="s">
        <v>59</v>
      </c>
      <c r="E4" s="49" t="s">
        <v>130</v>
      </c>
      <c r="F4" s="61">
        <v>100</v>
      </c>
      <c r="G4" s="30">
        <v>75</v>
      </c>
      <c r="H4" s="59">
        <v>88</v>
      </c>
      <c r="T4" s="66">
        <v>79</v>
      </c>
    </row>
    <row r="5" spans="1:20" ht="45" x14ac:dyDescent="0.25">
      <c r="A5" s="44" t="s">
        <v>97</v>
      </c>
      <c r="B5" s="46" t="s">
        <v>53</v>
      </c>
      <c r="C5" s="46" t="s">
        <v>6</v>
      </c>
      <c r="D5" s="45" t="s">
        <v>54</v>
      </c>
      <c r="E5" s="45" t="s">
        <v>136</v>
      </c>
      <c r="F5" s="30">
        <v>100</v>
      </c>
      <c r="G5" s="30">
        <v>70</v>
      </c>
      <c r="H5" s="59">
        <v>85</v>
      </c>
      <c r="T5" s="66">
        <v>79</v>
      </c>
    </row>
    <row r="6" spans="1:20" ht="30" x14ac:dyDescent="0.25">
      <c r="A6" s="47" t="s">
        <v>77</v>
      </c>
      <c r="B6" s="49" t="s">
        <v>89</v>
      </c>
      <c r="C6" s="49" t="s">
        <v>13</v>
      </c>
      <c r="D6" s="49" t="s">
        <v>74</v>
      </c>
      <c r="E6" s="84" t="s">
        <v>129</v>
      </c>
      <c r="F6" s="30">
        <v>86</v>
      </c>
      <c r="G6" s="30">
        <v>82</v>
      </c>
      <c r="H6" s="59">
        <v>84</v>
      </c>
      <c r="T6" s="66">
        <v>74</v>
      </c>
    </row>
    <row r="7" spans="1:20" ht="30" x14ac:dyDescent="0.25">
      <c r="A7" s="84" t="s">
        <v>15</v>
      </c>
      <c r="B7" s="49" t="s">
        <v>72</v>
      </c>
      <c r="C7" s="49" t="s">
        <v>73</v>
      </c>
      <c r="D7" s="49" t="s">
        <v>74</v>
      </c>
      <c r="E7" s="84" t="s">
        <v>129</v>
      </c>
      <c r="F7" s="61">
        <v>100</v>
      </c>
      <c r="G7" s="30">
        <v>67</v>
      </c>
      <c r="H7" s="59">
        <v>84</v>
      </c>
      <c r="T7" s="66">
        <v>72</v>
      </c>
    </row>
    <row r="8" spans="1:20" ht="30" x14ac:dyDescent="0.25">
      <c r="A8" s="47" t="s">
        <v>5</v>
      </c>
      <c r="B8" s="45" t="s">
        <v>109</v>
      </c>
      <c r="C8" s="45" t="s">
        <v>110</v>
      </c>
      <c r="D8" s="45" t="s">
        <v>40</v>
      </c>
      <c r="E8" s="45" t="s">
        <v>140</v>
      </c>
      <c r="F8" s="30">
        <v>88</v>
      </c>
      <c r="G8" s="30">
        <v>77</v>
      </c>
      <c r="H8" s="59">
        <v>83</v>
      </c>
      <c r="T8" s="66">
        <v>79</v>
      </c>
    </row>
    <row r="9" spans="1:20" ht="45" x14ac:dyDescent="0.25">
      <c r="A9" s="84" t="s">
        <v>93</v>
      </c>
      <c r="B9" s="49" t="s">
        <v>94</v>
      </c>
      <c r="C9" s="48" t="s">
        <v>19</v>
      </c>
      <c r="D9" s="48" t="s">
        <v>2</v>
      </c>
      <c r="E9" s="47" t="s">
        <v>126</v>
      </c>
      <c r="F9" s="30">
        <v>100</v>
      </c>
      <c r="G9" s="30">
        <v>64</v>
      </c>
      <c r="H9" s="59">
        <v>82</v>
      </c>
      <c r="T9" s="66">
        <v>76</v>
      </c>
    </row>
    <row r="10" spans="1:20" ht="45" x14ac:dyDescent="0.25">
      <c r="A10" s="44" t="s">
        <v>1</v>
      </c>
      <c r="B10" s="46" t="s">
        <v>68</v>
      </c>
      <c r="C10" s="46" t="s">
        <v>69</v>
      </c>
      <c r="D10" s="45" t="s">
        <v>54</v>
      </c>
      <c r="E10" s="47" t="s">
        <v>128</v>
      </c>
      <c r="F10" s="61">
        <v>100</v>
      </c>
      <c r="G10" s="30">
        <v>61</v>
      </c>
      <c r="H10" s="59">
        <v>81</v>
      </c>
      <c r="T10" s="66">
        <v>67</v>
      </c>
    </row>
    <row r="11" spans="1:20" ht="30" x14ac:dyDescent="0.25">
      <c r="A11" s="46" t="s">
        <v>97</v>
      </c>
      <c r="B11" s="48" t="s">
        <v>98</v>
      </c>
      <c r="C11" s="48" t="s">
        <v>19</v>
      </c>
      <c r="D11" s="48" t="s">
        <v>14</v>
      </c>
      <c r="E11" s="45" t="s">
        <v>131</v>
      </c>
      <c r="F11" s="30">
        <v>92</v>
      </c>
      <c r="G11" s="30">
        <v>68</v>
      </c>
      <c r="H11" s="59">
        <v>80</v>
      </c>
      <c r="T11" s="66">
        <v>76</v>
      </c>
    </row>
    <row r="12" spans="1:20" ht="45" x14ac:dyDescent="0.25">
      <c r="A12" s="56" t="s">
        <v>1</v>
      </c>
      <c r="B12" s="46" t="s">
        <v>55</v>
      </c>
      <c r="C12" s="46" t="s">
        <v>19</v>
      </c>
      <c r="D12" s="45" t="s">
        <v>56</v>
      </c>
      <c r="E12" s="51" t="s">
        <v>138</v>
      </c>
      <c r="F12" s="61">
        <v>100</v>
      </c>
      <c r="G12" s="30">
        <v>58</v>
      </c>
      <c r="H12" s="59">
        <v>79</v>
      </c>
      <c r="T12" s="66">
        <v>65</v>
      </c>
    </row>
    <row r="13" spans="1:20" ht="45" x14ac:dyDescent="0.25">
      <c r="A13" s="47" t="s">
        <v>77</v>
      </c>
      <c r="B13" s="45" t="s">
        <v>86</v>
      </c>
      <c r="C13" s="45" t="s">
        <v>87</v>
      </c>
      <c r="D13" s="45" t="s">
        <v>7</v>
      </c>
      <c r="E13" s="47" t="s">
        <v>126</v>
      </c>
      <c r="F13" s="30">
        <v>69</v>
      </c>
      <c r="G13" s="61">
        <v>85</v>
      </c>
      <c r="H13" s="59">
        <v>77</v>
      </c>
      <c r="T13" s="66">
        <v>61</v>
      </c>
    </row>
    <row r="14" spans="1:20" ht="45" x14ac:dyDescent="0.25">
      <c r="A14" s="44" t="s">
        <v>97</v>
      </c>
      <c r="B14" s="46" t="s">
        <v>53</v>
      </c>
      <c r="C14" s="46" t="s">
        <v>6</v>
      </c>
      <c r="D14" s="45" t="s">
        <v>54</v>
      </c>
      <c r="E14" s="45" t="s">
        <v>136</v>
      </c>
      <c r="F14" s="30">
        <v>100</v>
      </c>
      <c r="G14" s="30">
        <v>70</v>
      </c>
      <c r="H14" s="59">
        <v>85</v>
      </c>
      <c r="T14" s="66">
        <v>79</v>
      </c>
    </row>
    <row r="15" spans="1:20" ht="26.25" customHeight="1" x14ac:dyDescent="0.25">
      <c r="A15" s="45" t="s">
        <v>113</v>
      </c>
      <c r="B15" s="45" t="s">
        <v>39</v>
      </c>
      <c r="C15" s="45" t="s">
        <v>31</v>
      </c>
      <c r="D15" s="45" t="s">
        <v>10</v>
      </c>
      <c r="E15" s="45" t="s">
        <v>138</v>
      </c>
      <c r="F15" s="30">
        <v>100</v>
      </c>
      <c r="G15" s="30">
        <v>55</v>
      </c>
      <c r="H15" s="59">
        <v>76</v>
      </c>
      <c r="T15" s="66">
        <v>75</v>
      </c>
    </row>
    <row r="16" spans="1:20" ht="26.25" customHeight="1" x14ac:dyDescent="0.25">
      <c r="A16" s="44" t="s">
        <v>63</v>
      </c>
      <c r="B16" s="47" t="s">
        <v>64</v>
      </c>
      <c r="C16" s="47" t="s">
        <v>25</v>
      </c>
      <c r="D16" s="45" t="s">
        <v>41</v>
      </c>
      <c r="E16" s="47" t="s">
        <v>126</v>
      </c>
      <c r="F16" s="30">
        <v>71</v>
      </c>
      <c r="G16" s="30">
        <v>78</v>
      </c>
      <c r="H16" s="59">
        <v>75</v>
      </c>
      <c r="T16" s="66">
        <v>77</v>
      </c>
    </row>
    <row r="17" spans="1:20" ht="30" x14ac:dyDescent="0.25">
      <c r="A17" s="49" t="s">
        <v>15</v>
      </c>
      <c r="B17" s="49" t="s">
        <v>70</v>
      </c>
      <c r="C17" s="49" t="s">
        <v>71</v>
      </c>
      <c r="D17" s="49" t="s">
        <v>2</v>
      </c>
      <c r="E17" s="49" t="s">
        <v>129</v>
      </c>
      <c r="F17" s="30">
        <v>86</v>
      </c>
      <c r="G17" s="30">
        <v>64</v>
      </c>
      <c r="H17" s="59">
        <v>75</v>
      </c>
      <c r="T17" s="66">
        <v>67</v>
      </c>
    </row>
    <row r="18" spans="1:20" ht="30" x14ac:dyDescent="0.25">
      <c r="A18" s="47" t="s">
        <v>77</v>
      </c>
      <c r="B18" s="49" t="s">
        <v>89</v>
      </c>
      <c r="C18" s="49" t="s">
        <v>13</v>
      </c>
      <c r="D18" s="49" t="s">
        <v>74</v>
      </c>
      <c r="E18" s="84" t="s">
        <v>129</v>
      </c>
      <c r="F18" s="30">
        <v>86</v>
      </c>
      <c r="G18" s="30">
        <v>78</v>
      </c>
      <c r="H18" s="59">
        <v>8</v>
      </c>
      <c r="T18" s="66">
        <v>74</v>
      </c>
    </row>
    <row r="19" spans="1:20" ht="30" x14ac:dyDescent="0.25">
      <c r="A19" s="49" t="s">
        <v>93</v>
      </c>
      <c r="B19" s="49" t="s">
        <v>95</v>
      </c>
      <c r="C19" s="49" t="s">
        <v>96</v>
      </c>
      <c r="D19" s="49" t="s">
        <v>16</v>
      </c>
      <c r="E19" s="49" t="s">
        <v>129</v>
      </c>
      <c r="F19" s="30">
        <v>92</v>
      </c>
      <c r="G19" s="30">
        <v>56</v>
      </c>
      <c r="H19" s="59">
        <v>74</v>
      </c>
      <c r="T19" s="66">
        <v>68</v>
      </c>
    </row>
    <row r="20" spans="1:20" ht="45" x14ac:dyDescent="0.25">
      <c r="A20" s="51" t="s">
        <v>117</v>
      </c>
      <c r="B20" s="51" t="s">
        <v>118</v>
      </c>
      <c r="C20" s="51" t="s">
        <v>22</v>
      </c>
      <c r="D20" s="3" t="s">
        <v>119</v>
      </c>
      <c r="E20" s="47" t="s">
        <v>141</v>
      </c>
      <c r="F20" s="30">
        <v>86</v>
      </c>
      <c r="G20" s="30">
        <v>59</v>
      </c>
      <c r="H20" s="59">
        <v>73</v>
      </c>
      <c r="T20" s="66">
        <v>67</v>
      </c>
    </row>
    <row r="21" spans="1:20" ht="45" x14ac:dyDescent="0.25">
      <c r="A21" s="48" t="s">
        <v>63</v>
      </c>
      <c r="B21" s="49" t="s">
        <v>65</v>
      </c>
      <c r="C21" s="48" t="s">
        <v>11</v>
      </c>
      <c r="D21" s="48" t="s">
        <v>14</v>
      </c>
      <c r="E21" s="45" t="s">
        <v>126</v>
      </c>
      <c r="F21" s="30">
        <v>86</v>
      </c>
      <c r="G21" s="30">
        <v>56</v>
      </c>
      <c r="H21" s="59">
        <v>71</v>
      </c>
      <c r="T21" s="66">
        <v>69</v>
      </c>
    </row>
    <row r="22" spans="1:20" ht="28.5" customHeight="1" x14ac:dyDescent="0.25">
      <c r="A22" s="84" t="s">
        <v>97</v>
      </c>
      <c r="B22" s="49" t="s">
        <v>100</v>
      </c>
      <c r="C22" s="49" t="s">
        <v>13</v>
      </c>
      <c r="D22" s="49" t="s">
        <v>34</v>
      </c>
      <c r="E22" s="91" t="s">
        <v>129</v>
      </c>
      <c r="F22" s="30">
        <v>85</v>
      </c>
      <c r="G22" s="30">
        <v>57</v>
      </c>
      <c r="H22" s="59">
        <v>71</v>
      </c>
      <c r="T22" s="66">
        <v>66</v>
      </c>
    </row>
    <row r="23" spans="1:20" ht="30" x14ac:dyDescent="0.25">
      <c r="A23" s="47" t="s">
        <v>113</v>
      </c>
      <c r="B23" s="45" t="s">
        <v>115</v>
      </c>
      <c r="C23" s="45" t="s">
        <v>30</v>
      </c>
      <c r="D23" s="45" t="s">
        <v>2</v>
      </c>
      <c r="E23" s="54" t="s">
        <v>133</v>
      </c>
      <c r="F23" s="30">
        <v>81</v>
      </c>
      <c r="G23" s="30">
        <v>60</v>
      </c>
      <c r="H23" s="59">
        <v>71</v>
      </c>
      <c r="J23" s="14"/>
      <c r="T23" s="66">
        <v>60</v>
      </c>
    </row>
    <row r="24" spans="1:20" ht="45" x14ac:dyDescent="0.25">
      <c r="A24" s="46" t="s">
        <v>1</v>
      </c>
      <c r="B24" s="46" t="s">
        <v>60</v>
      </c>
      <c r="C24" s="46" t="s">
        <v>25</v>
      </c>
      <c r="D24" s="45" t="s">
        <v>34</v>
      </c>
      <c r="E24" s="3" t="s">
        <v>127</v>
      </c>
      <c r="F24" s="30">
        <v>71</v>
      </c>
      <c r="G24" s="30">
        <v>69</v>
      </c>
      <c r="H24" s="59">
        <v>70</v>
      </c>
      <c r="T24" s="66">
        <v>70</v>
      </c>
    </row>
    <row r="25" spans="1:20" ht="34.5" customHeight="1" x14ac:dyDescent="0.25">
      <c r="A25" s="44" t="s">
        <v>90</v>
      </c>
      <c r="B25" s="44" t="s">
        <v>92</v>
      </c>
      <c r="C25" s="44" t="s">
        <v>21</v>
      </c>
      <c r="D25" s="47" t="s">
        <v>12</v>
      </c>
      <c r="E25" s="47" t="s">
        <v>133</v>
      </c>
      <c r="F25" s="30">
        <v>92</v>
      </c>
      <c r="G25" s="30">
        <v>48</v>
      </c>
      <c r="H25" s="59">
        <v>70</v>
      </c>
      <c r="T25" s="66">
        <v>70</v>
      </c>
    </row>
    <row r="26" spans="1:20" ht="30" x14ac:dyDescent="0.25">
      <c r="A26" s="84" t="s">
        <v>17</v>
      </c>
      <c r="B26" s="84" t="s">
        <v>75</v>
      </c>
      <c r="C26" s="84" t="s">
        <v>76</v>
      </c>
      <c r="D26" s="49" t="s">
        <v>24</v>
      </c>
      <c r="E26" s="84" t="s">
        <v>129</v>
      </c>
      <c r="F26" s="30">
        <v>69</v>
      </c>
      <c r="G26" s="30">
        <v>70</v>
      </c>
      <c r="H26" s="59">
        <v>70</v>
      </c>
      <c r="T26" s="66">
        <v>63</v>
      </c>
    </row>
    <row r="27" spans="1:20" ht="45" x14ac:dyDescent="0.25">
      <c r="A27" s="3" t="s">
        <v>3</v>
      </c>
      <c r="B27" s="3" t="s">
        <v>8</v>
      </c>
      <c r="C27" s="3" t="s">
        <v>9</v>
      </c>
      <c r="D27" s="3" t="s">
        <v>10</v>
      </c>
      <c r="E27" s="47" t="s">
        <v>136</v>
      </c>
      <c r="F27" s="30">
        <v>93</v>
      </c>
      <c r="G27" s="30">
        <v>44</v>
      </c>
      <c r="H27" s="59">
        <v>69</v>
      </c>
      <c r="T27" s="66">
        <v>62</v>
      </c>
    </row>
    <row r="28" spans="1:20" ht="45" x14ac:dyDescent="0.25">
      <c r="A28" s="47" t="s">
        <v>101</v>
      </c>
      <c r="B28" s="47" t="s">
        <v>102</v>
      </c>
      <c r="C28" s="47" t="s">
        <v>35</v>
      </c>
      <c r="D28" s="45" t="s">
        <v>2</v>
      </c>
      <c r="E28" s="47" t="s">
        <v>134</v>
      </c>
      <c r="F28" s="30">
        <v>92</v>
      </c>
      <c r="G28" s="30">
        <v>46</v>
      </c>
      <c r="H28" s="59">
        <v>69</v>
      </c>
      <c r="T28" s="66">
        <v>61</v>
      </c>
    </row>
    <row r="29" spans="1:20" ht="25.5" customHeight="1" x14ac:dyDescent="0.25">
      <c r="A29" s="51" t="s">
        <v>117</v>
      </c>
      <c r="B29" s="3" t="s">
        <v>120</v>
      </c>
      <c r="C29" s="3" t="s">
        <v>69</v>
      </c>
      <c r="D29" s="3" t="s">
        <v>12</v>
      </c>
      <c r="E29" s="54" t="s">
        <v>132</v>
      </c>
      <c r="F29" s="30">
        <v>69</v>
      </c>
      <c r="G29" s="30">
        <v>66</v>
      </c>
      <c r="H29" s="59">
        <v>68</v>
      </c>
      <c r="T29" s="66">
        <v>67</v>
      </c>
    </row>
    <row r="30" spans="1:20" ht="45" x14ac:dyDescent="0.25">
      <c r="A30" s="44" t="s">
        <v>63</v>
      </c>
      <c r="B30" s="44" t="s">
        <v>66</v>
      </c>
      <c r="C30" s="44" t="s">
        <v>67</v>
      </c>
      <c r="D30" s="45" t="s">
        <v>14</v>
      </c>
      <c r="E30" s="47" t="s">
        <v>141</v>
      </c>
      <c r="F30" s="30">
        <v>71</v>
      </c>
      <c r="G30" s="30">
        <v>64</v>
      </c>
      <c r="H30" s="59">
        <v>68</v>
      </c>
      <c r="T30" s="66">
        <v>65</v>
      </c>
    </row>
    <row r="31" spans="1:20" ht="45" x14ac:dyDescent="0.25">
      <c r="A31" s="50" t="s">
        <v>111</v>
      </c>
      <c r="B31" s="45" t="s">
        <v>112</v>
      </c>
      <c r="C31" s="45" t="s">
        <v>69</v>
      </c>
      <c r="D31" s="45" t="s">
        <v>7</v>
      </c>
      <c r="E31" s="47" t="s">
        <v>137</v>
      </c>
      <c r="F31" s="30">
        <v>88</v>
      </c>
      <c r="G31" s="30">
        <v>47</v>
      </c>
      <c r="H31" s="59">
        <v>68</v>
      </c>
      <c r="T31" s="66">
        <v>55</v>
      </c>
    </row>
    <row r="32" spans="1:20" ht="45" x14ac:dyDescent="0.25">
      <c r="A32" s="47" t="s">
        <v>77</v>
      </c>
      <c r="B32" s="47" t="s">
        <v>78</v>
      </c>
      <c r="C32" s="47" t="s">
        <v>32</v>
      </c>
      <c r="D32" s="45" t="s">
        <v>79</v>
      </c>
      <c r="E32" s="47" t="s">
        <v>134</v>
      </c>
      <c r="F32" s="30">
        <v>63</v>
      </c>
      <c r="G32" s="30">
        <v>70</v>
      </c>
      <c r="H32" s="59">
        <v>67</v>
      </c>
      <c r="T32" s="66">
        <v>67</v>
      </c>
    </row>
    <row r="33" spans="1:20" ht="30" x14ac:dyDescent="0.25">
      <c r="A33" s="45" t="s">
        <v>90</v>
      </c>
      <c r="B33" s="45" t="s">
        <v>91</v>
      </c>
      <c r="C33" s="45" t="s">
        <v>31</v>
      </c>
      <c r="D33" s="45" t="s">
        <v>12</v>
      </c>
      <c r="E33" s="54" t="s">
        <v>135</v>
      </c>
      <c r="F33" s="30">
        <v>85</v>
      </c>
      <c r="G33" s="30">
        <v>44</v>
      </c>
      <c r="H33" s="59">
        <v>65</v>
      </c>
      <c r="T33" s="66">
        <v>58</v>
      </c>
    </row>
    <row r="34" spans="1:20" ht="30" x14ac:dyDescent="0.25">
      <c r="A34" s="45" t="s">
        <v>5</v>
      </c>
      <c r="B34" s="45" t="s">
        <v>27</v>
      </c>
      <c r="C34" s="45" t="s">
        <v>6</v>
      </c>
      <c r="D34" s="45" t="s">
        <v>7</v>
      </c>
      <c r="E34" s="45" t="s">
        <v>133</v>
      </c>
      <c r="F34" s="30">
        <v>75</v>
      </c>
      <c r="G34" s="30">
        <v>50</v>
      </c>
      <c r="H34" s="59">
        <v>63</v>
      </c>
      <c r="T34" s="66">
        <v>61</v>
      </c>
    </row>
    <row r="35" spans="1:20" ht="35.25" customHeight="1" x14ac:dyDescent="0.25">
      <c r="A35" s="44" t="s">
        <v>113</v>
      </c>
      <c r="B35" s="46" t="s">
        <v>114</v>
      </c>
      <c r="C35" s="46" t="s">
        <v>28</v>
      </c>
      <c r="D35" s="45" t="s">
        <v>20</v>
      </c>
      <c r="E35" s="54" t="s">
        <v>134</v>
      </c>
      <c r="F35" s="30">
        <v>81</v>
      </c>
      <c r="G35" s="30">
        <v>45</v>
      </c>
      <c r="H35" s="59">
        <v>63</v>
      </c>
      <c r="T35" s="66">
        <v>55</v>
      </c>
    </row>
    <row r="36" spans="1:20" ht="28.5" customHeight="1" x14ac:dyDescent="0.25">
      <c r="A36" s="51" t="s">
        <v>3</v>
      </c>
      <c r="B36" s="3" t="s">
        <v>116</v>
      </c>
      <c r="C36" s="123" t="s">
        <v>69</v>
      </c>
      <c r="D36" s="3" t="s">
        <v>12</v>
      </c>
      <c r="E36" s="45" t="s">
        <v>132</v>
      </c>
      <c r="F36" s="30">
        <v>79</v>
      </c>
      <c r="G36" s="30">
        <v>44</v>
      </c>
      <c r="H36" s="59">
        <v>62</v>
      </c>
      <c r="T36" s="66">
        <v>60</v>
      </c>
    </row>
    <row r="37" spans="1:20" ht="45" x14ac:dyDescent="0.25">
      <c r="A37" s="88" t="s">
        <v>117</v>
      </c>
      <c r="B37" s="53" t="s">
        <v>121</v>
      </c>
      <c r="C37" s="52" t="s">
        <v>19</v>
      </c>
      <c r="D37" s="52" t="s">
        <v>12</v>
      </c>
      <c r="E37" s="47" t="s">
        <v>126</v>
      </c>
      <c r="F37" s="62">
        <v>69</v>
      </c>
      <c r="G37" s="62">
        <v>55</v>
      </c>
      <c r="H37" s="59">
        <v>62</v>
      </c>
      <c r="T37" s="66">
        <v>56</v>
      </c>
    </row>
    <row r="38" spans="1:20" ht="30" x14ac:dyDescent="0.25">
      <c r="A38" s="84" t="s">
        <v>97</v>
      </c>
      <c r="B38" s="49" t="s">
        <v>99</v>
      </c>
      <c r="C38" s="49" t="s">
        <v>76</v>
      </c>
      <c r="D38" s="49" t="s">
        <v>2</v>
      </c>
      <c r="E38" s="91" t="s">
        <v>129</v>
      </c>
      <c r="F38" s="63">
        <v>62</v>
      </c>
      <c r="G38" s="63">
        <v>57</v>
      </c>
      <c r="H38" s="59">
        <v>60</v>
      </c>
      <c r="T38" s="66">
        <v>59</v>
      </c>
    </row>
    <row r="39" spans="1:20" ht="45" x14ac:dyDescent="0.25">
      <c r="A39" s="51" t="s">
        <v>117</v>
      </c>
      <c r="B39" s="3" t="s">
        <v>123</v>
      </c>
      <c r="C39" s="3" t="s">
        <v>124</v>
      </c>
      <c r="D39" s="3" t="s">
        <v>125</v>
      </c>
      <c r="E39" s="47" t="s">
        <v>136</v>
      </c>
      <c r="F39" s="30">
        <v>56</v>
      </c>
      <c r="G39" s="30">
        <v>59</v>
      </c>
      <c r="H39" s="59">
        <v>58</v>
      </c>
      <c r="T39" s="66">
        <v>58</v>
      </c>
    </row>
    <row r="40" spans="1:20" ht="30" x14ac:dyDescent="0.25">
      <c r="A40" s="47" t="s">
        <v>77</v>
      </c>
      <c r="B40" s="48" t="s">
        <v>81</v>
      </c>
      <c r="C40" s="87" t="s">
        <v>82</v>
      </c>
      <c r="D40" s="48" t="s">
        <v>83</v>
      </c>
      <c r="E40" s="84" t="s">
        <v>130</v>
      </c>
      <c r="F40" s="62">
        <v>44</v>
      </c>
      <c r="G40" s="62">
        <v>67</v>
      </c>
      <c r="H40" s="59">
        <v>56</v>
      </c>
      <c r="T40" s="66">
        <v>58</v>
      </c>
    </row>
    <row r="41" spans="1:20" ht="45" x14ac:dyDescent="0.25">
      <c r="A41" s="51" t="s">
        <v>117</v>
      </c>
      <c r="B41" s="3" t="s">
        <v>122</v>
      </c>
      <c r="C41" s="3" t="s">
        <v>31</v>
      </c>
      <c r="D41" s="3" t="s">
        <v>4</v>
      </c>
      <c r="E41" s="47" t="s">
        <v>128</v>
      </c>
      <c r="F41" s="30">
        <v>57</v>
      </c>
      <c r="G41" s="30">
        <v>45</v>
      </c>
      <c r="H41" s="59">
        <v>51</v>
      </c>
      <c r="T41" s="66">
        <v>49</v>
      </c>
    </row>
    <row r="42" spans="1:20" ht="37.5" customHeight="1" x14ac:dyDescent="0.25">
      <c r="A42" s="47" t="s">
        <v>77</v>
      </c>
      <c r="B42" s="48" t="s">
        <v>80</v>
      </c>
      <c r="C42" s="48" t="s">
        <v>31</v>
      </c>
      <c r="D42" s="48" t="s">
        <v>36</v>
      </c>
      <c r="E42" s="91" t="s">
        <v>130</v>
      </c>
      <c r="F42" s="30">
        <v>56</v>
      </c>
      <c r="G42" s="30">
        <v>44</v>
      </c>
      <c r="H42" s="59">
        <v>50</v>
      </c>
      <c r="T42" s="66">
        <v>49</v>
      </c>
    </row>
    <row r="43" spans="1:20" ht="30" x14ac:dyDescent="0.25">
      <c r="A43" s="47" t="s">
        <v>77</v>
      </c>
      <c r="B43" s="45" t="s">
        <v>84</v>
      </c>
      <c r="C43" s="45" t="s">
        <v>85</v>
      </c>
      <c r="D43" s="45" t="s">
        <v>34</v>
      </c>
      <c r="E43" s="45" t="s">
        <v>131</v>
      </c>
      <c r="F43" s="30">
        <v>38</v>
      </c>
      <c r="G43" s="30">
        <v>59</v>
      </c>
      <c r="H43" s="59">
        <v>49</v>
      </c>
      <c r="T43" s="66">
        <v>51</v>
      </c>
    </row>
    <row r="44" spans="1:20" ht="34.5" customHeight="1" x14ac:dyDescent="0.25">
      <c r="A44" s="52" t="s">
        <v>117</v>
      </c>
      <c r="B44" s="52" t="s">
        <v>142</v>
      </c>
      <c r="C44" s="52" t="s">
        <v>22</v>
      </c>
      <c r="D44" s="52" t="s">
        <v>20</v>
      </c>
      <c r="E44" s="55" t="s">
        <v>44</v>
      </c>
      <c r="F44" s="30">
        <v>57</v>
      </c>
      <c r="G44" s="30">
        <v>38</v>
      </c>
      <c r="H44" s="59">
        <v>48</v>
      </c>
      <c r="T44" s="66">
        <v>44</v>
      </c>
    </row>
    <row r="45" spans="1:20" ht="45" x14ac:dyDescent="0.25">
      <c r="A45" s="52" t="s">
        <v>63</v>
      </c>
      <c r="B45" s="52" t="s">
        <v>143</v>
      </c>
      <c r="C45" s="52" t="s">
        <v>29</v>
      </c>
      <c r="D45" s="52" t="s">
        <v>10</v>
      </c>
      <c r="E45" s="53" t="s">
        <v>144</v>
      </c>
      <c r="F45" s="30">
        <v>43</v>
      </c>
      <c r="G45" s="30">
        <v>42</v>
      </c>
      <c r="H45" s="59">
        <v>43</v>
      </c>
      <c r="T45" s="66">
        <v>42</v>
      </c>
    </row>
    <row r="46" spans="1:20" ht="45" x14ac:dyDescent="0.25">
      <c r="A46" s="44" t="s">
        <v>17</v>
      </c>
      <c r="B46" s="45" t="s">
        <v>88</v>
      </c>
      <c r="C46" s="46" t="s">
        <v>19</v>
      </c>
      <c r="D46" s="45" t="s">
        <v>2</v>
      </c>
      <c r="E46" s="47" t="s">
        <v>126</v>
      </c>
      <c r="F46" s="30">
        <v>63</v>
      </c>
      <c r="G46" s="30">
        <v>19</v>
      </c>
      <c r="H46" s="59">
        <v>41</v>
      </c>
      <c r="T46" s="66">
        <v>35</v>
      </c>
    </row>
    <row r="47" spans="1:20" ht="30" customHeight="1" x14ac:dyDescent="0.25">
      <c r="A47" s="47" t="s">
        <v>101</v>
      </c>
      <c r="B47" s="47" t="s">
        <v>103</v>
      </c>
      <c r="C47" s="47" t="s">
        <v>104</v>
      </c>
      <c r="D47" s="45" t="s">
        <v>105</v>
      </c>
      <c r="E47" s="47" t="s">
        <v>139</v>
      </c>
      <c r="F47" s="30">
        <v>38</v>
      </c>
      <c r="G47" s="30">
        <v>39</v>
      </c>
      <c r="H47" s="59">
        <v>39</v>
      </c>
      <c r="T47" s="66">
        <v>39</v>
      </c>
    </row>
    <row r="48" spans="1:20" ht="36" customHeight="1" x14ac:dyDescent="0.25"/>
    <row r="54" ht="34.5" customHeight="1" x14ac:dyDescent="0.25"/>
    <row r="55" ht="36.75" customHeight="1" x14ac:dyDescent="0.25"/>
    <row r="56" ht="36" customHeight="1" x14ac:dyDescent="0.25"/>
    <row r="58" ht="30" customHeight="1" x14ac:dyDescent="0.25"/>
  </sheetData>
  <sortState ref="A3:H45">
    <sortCondition descending="1" ref="H3:H45"/>
  </sortState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[1]Справочник!#REF!</xm:f>
          </x14:formula1>
          <xm:sqref>A26:A27 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13" sqref="G13"/>
    </sheetView>
  </sheetViews>
  <sheetFormatPr defaultRowHeight="15" x14ac:dyDescent="0.25"/>
  <cols>
    <col min="2" max="2" width="11" customWidth="1"/>
    <col min="3" max="3" width="11.140625" customWidth="1"/>
    <col min="4" max="4" width="15" customWidth="1"/>
    <col min="5" max="5" width="17.42578125" customWidth="1"/>
  </cols>
  <sheetData>
    <row r="1" spans="1:10" ht="38.25" x14ac:dyDescent="0.25">
      <c r="F1" s="58" t="s">
        <v>145</v>
      </c>
      <c r="G1" s="58" t="s">
        <v>147</v>
      </c>
      <c r="H1" s="58" t="s">
        <v>235</v>
      </c>
      <c r="I1" s="34"/>
      <c r="J1" s="30"/>
    </row>
    <row r="2" spans="1:10" ht="30" x14ac:dyDescent="0.25">
      <c r="A2" s="85" t="s">
        <v>5</v>
      </c>
      <c r="B2" s="48" t="s">
        <v>106</v>
      </c>
      <c r="C2" s="48" t="s">
        <v>107</v>
      </c>
      <c r="D2" s="48" t="s">
        <v>108</v>
      </c>
      <c r="E2" s="49" t="s">
        <v>57</v>
      </c>
      <c r="F2" s="30">
        <v>88</v>
      </c>
      <c r="G2" s="30">
        <v>87</v>
      </c>
      <c r="H2" s="59">
        <v>88</v>
      </c>
      <c r="J2" t="s">
        <v>167</v>
      </c>
    </row>
    <row r="3" spans="1:10" ht="15.75" x14ac:dyDescent="0.25">
      <c r="A3" s="47" t="s">
        <v>5</v>
      </c>
      <c r="B3" s="45" t="s">
        <v>109</v>
      </c>
      <c r="C3" s="45" t="s">
        <v>110</v>
      </c>
      <c r="D3" s="45" t="s">
        <v>40</v>
      </c>
      <c r="E3" s="54" t="s">
        <v>140</v>
      </c>
      <c r="F3" s="30">
        <v>88</v>
      </c>
      <c r="G3" s="30">
        <v>77</v>
      </c>
      <c r="H3" s="59">
        <v>83</v>
      </c>
      <c r="J3" t="s">
        <v>243</v>
      </c>
    </row>
    <row r="4" spans="1:10" ht="45" x14ac:dyDescent="0.25">
      <c r="A4" s="86" t="s">
        <v>111</v>
      </c>
      <c r="B4" s="45" t="s">
        <v>112</v>
      </c>
      <c r="C4" s="45" t="s">
        <v>69</v>
      </c>
      <c r="D4" s="45" t="s">
        <v>7</v>
      </c>
      <c r="E4" s="95" t="s">
        <v>137</v>
      </c>
      <c r="F4" s="30">
        <v>88</v>
      </c>
      <c r="G4" s="30">
        <v>47</v>
      </c>
      <c r="H4" s="59">
        <v>68</v>
      </c>
      <c r="J4" t="s">
        <v>245</v>
      </c>
    </row>
    <row r="5" spans="1:10" ht="30" x14ac:dyDescent="0.25">
      <c r="A5" s="45" t="s">
        <v>5</v>
      </c>
      <c r="B5" s="45" t="s">
        <v>27</v>
      </c>
      <c r="C5" s="45" t="s">
        <v>6</v>
      </c>
      <c r="D5" s="45" t="s">
        <v>7</v>
      </c>
      <c r="E5" s="45" t="s">
        <v>133</v>
      </c>
      <c r="F5" s="30">
        <v>75</v>
      </c>
      <c r="G5" s="30">
        <v>50</v>
      </c>
      <c r="H5" s="59">
        <v>63</v>
      </c>
      <c r="J5" t="s">
        <v>244</v>
      </c>
    </row>
    <row r="6" spans="1:10" x14ac:dyDescent="0.25">
      <c r="F6" s="4">
        <f>AVERAGE(F2:F5)</f>
        <v>84.75</v>
      </c>
      <c r="G6" s="4">
        <f>AVERAGE(G2:G5)</f>
        <v>65.25</v>
      </c>
      <c r="H6" s="4">
        <f>AVERAGE(H2:H5)</f>
        <v>75.5</v>
      </c>
    </row>
    <row r="7" spans="1:10" x14ac:dyDescent="0.25">
      <c r="J7" t="s">
        <v>168</v>
      </c>
    </row>
    <row r="8" spans="1:10" x14ac:dyDescent="0.25">
      <c r="J8" t="s">
        <v>169</v>
      </c>
    </row>
    <row r="9" spans="1:10" x14ac:dyDescent="0.25">
      <c r="J9" t="s">
        <v>190</v>
      </c>
    </row>
  </sheetData>
  <sortState ref="A2:I11">
    <sortCondition descending="1" ref="I2:I11"/>
  </sortState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14" sqref="G14"/>
    </sheetView>
  </sheetViews>
  <sheetFormatPr defaultRowHeight="15" x14ac:dyDescent="0.25"/>
  <cols>
    <col min="2" max="2" width="10.85546875" customWidth="1"/>
    <col min="3" max="3" width="10" customWidth="1"/>
    <col min="4" max="4" width="13" customWidth="1"/>
    <col min="5" max="5" width="12.85546875" customWidth="1"/>
  </cols>
  <sheetData>
    <row r="1" spans="1:10" ht="38.25" x14ac:dyDescent="0.25">
      <c r="F1" s="58" t="s">
        <v>145</v>
      </c>
      <c r="G1" s="58" t="s">
        <v>147</v>
      </c>
      <c r="H1" s="58" t="s">
        <v>235</v>
      </c>
      <c r="I1" s="30"/>
      <c r="J1" s="30"/>
    </row>
    <row r="2" spans="1:10" ht="45" x14ac:dyDescent="0.25">
      <c r="A2" s="45" t="s">
        <v>113</v>
      </c>
      <c r="B2" s="45" t="s">
        <v>39</v>
      </c>
      <c r="C2" s="45" t="s">
        <v>31</v>
      </c>
      <c r="D2" s="45" t="s">
        <v>10</v>
      </c>
      <c r="E2" s="45" t="s">
        <v>138</v>
      </c>
      <c r="F2" s="30">
        <v>100</v>
      </c>
      <c r="G2" s="30">
        <v>55</v>
      </c>
      <c r="H2" s="59">
        <v>76</v>
      </c>
      <c r="J2" t="s">
        <v>170</v>
      </c>
    </row>
    <row r="3" spans="1:10" ht="30" x14ac:dyDescent="0.25">
      <c r="A3" s="47" t="s">
        <v>113</v>
      </c>
      <c r="B3" s="45" t="s">
        <v>115</v>
      </c>
      <c r="C3" s="45" t="s">
        <v>30</v>
      </c>
      <c r="D3" s="45" t="s">
        <v>2</v>
      </c>
      <c r="E3" s="47" t="s">
        <v>133</v>
      </c>
      <c r="F3" s="30">
        <v>81</v>
      </c>
      <c r="G3" s="30">
        <v>60</v>
      </c>
      <c r="H3" s="59">
        <v>71</v>
      </c>
      <c r="J3" t="s">
        <v>260</v>
      </c>
    </row>
    <row r="4" spans="1:10" ht="45" x14ac:dyDescent="0.25">
      <c r="A4" s="44" t="s">
        <v>113</v>
      </c>
      <c r="B4" s="44" t="s">
        <v>114</v>
      </c>
      <c r="C4" s="44" t="s">
        <v>28</v>
      </c>
      <c r="D4" s="45" t="s">
        <v>20</v>
      </c>
      <c r="E4" s="47" t="s">
        <v>134</v>
      </c>
      <c r="F4" s="30">
        <v>81</v>
      </c>
      <c r="G4" s="30">
        <v>45</v>
      </c>
      <c r="H4" s="59">
        <v>63</v>
      </c>
      <c r="J4" t="s">
        <v>240</v>
      </c>
    </row>
    <row r="5" spans="1:10" x14ac:dyDescent="0.25">
      <c r="F5">
        <f>AVERAGE(F2:F4)</f>
        <v>87.333333333333329</v>
      </c>
      <c r="G5">
        <f>AVERAGE(G2:G4)</f>
        <v>53.333333333333336</v>
      </c>
      <c r="H5">
        <f>AVERAGE(H2:H4)</f>
        <v>70</v>
      </c>
      <c r="J5" t="s">
        <v>241</v>
      </c>
    </row>
    <row r="7" spans="1:10" x14ac:dyDescent="0.25">
      <c r="J7" t="s">
        <v>242</v>
      </c>
    </row>
    <row r="8" spans="1:10" x14ac:dyDescent="0.25">
      <c r="J8" t="s">
        <v>171</v>
      </c>
    </row>
    <row r="9" spans="1:10" x14ac:dyDescent="0.25">
      <c r="J9" t="s">
        <v>191</v>
      </c>
    </row>
  </sheetData>
  <sortState ref="A2:I7">
    <sortCondition descending="1" ref="I2:I7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K12" sqref="K12"/>
    </sheetView>
  </sheetViews>
  <sheetFormatPr defaultRowHeight="15" x14ac:dyDescent="0.25"/>
  <cols>
    <col min="1" max="1" width="19.140625" customWidth="1"/>
    <col min="2" max="2" width="11.5703125" customWidth="1"/>
    <col min="3" max="3" width="12.42578125" customWidth="1"/>
    <col min="4" max="4" width="11.42578125" customWidth="1"/>
    <col min="5" max="5" width="14.140625" customWidth="1"/>
  </cols>
  <sheetData>
    <row r="1" spans="1:10" ht="38.25" x14ac:dyDescent="0.25">
      <c r="F1" s="58" t="s">
        <v>145</v>
      </c>
      <c r="G1" s="58" t="s">
        <v>147</v>
      </c>
      <c r="H1" s="58" t="s">
        <v>235</v>
      </c>
    </row>
    <row r="2" spans="1:10" ht="30" x14ac:dyDescent="0.25">
      <c r="A2" s="44" t="s">
        <v>97</v>
      </c>
      <c r="B2" s="48" t="s">
        <v>98</v>
      </c>
      <c r="C2" s="48" t="s">
        <v>19</v>
      </c>
      <c r="D2" s="48" t="s">
        <v>14</v>
      </c>
      <c r="E2" s="54" t="s">
        <v>131</v>
      </c>
      <c r="F2" s="30">
        <v>92</v>
      </c>
      <c r="G2" s="30">
        <v>68</v>
      </c>
      <c r="H2" s="59">
        <v>80</v>
      </c>
      <c r="J2" t="s">
        <v>172</v>
      </c>
    </row>
    <row r="3" spans="1:10" ht="45" x14ac:dyDescent="0.25">
      <c r="A3" s="44" t="s">
        <v>97</v>
      </c>
      <c r="B3" s="46" t="s">
        <v>53</v>
      </c>
      <c r="C3" s="105" t="s">
        <v>6</v>
      </c>
      <c r="D3" s="45" t="s">
        <v>54</v>
      </c>
      <c r="E3" s="45" t="s">
        <v>136</v>
      </c>
      <c r="F3" s="30">
        <v>100</v>
      </c>
      <c r="G3" s="30">
        <v>70</v>
      </c>
      <c r="H3" s="59">
        <v>85</v>
      </c>
      <c r="J3" t="s">
        <v>239</v>
      </c>
    </row>
    <row r="4" spans="1:10" ht="30" x14ac:dyDescent="0.25">
      <c r="A4" s="119" t="s">
        <v>97</v>
      </c>
      <c r="B4" s="120" t="s">
        <v>100</v>
      </c>
      <c r="C4" s="120" t="s">
        <v>13</v>
      </c>
      <c r="D4" s="120" t="s">
        <v>34</v>
      </c>
      <c r="E4" s="119" t="s">
        <v>129</v>
      </c>
      <c r="F4" s="62">
        <v>85</v>
      </c>
      <c r="G4" s="62">
        <v>57</v>
      </c>
      <c r="H4" s="121">
        <v>71</v>
      </c>
      <c r="J4" t="s">
        <v>237</v>
      </c>
    </row>
    <row r="5" spans="1:10" ht="45" x14ac:dyDescent="0.25">
      <c r="A5" s="45" t="s">
        <v>101</v>
      </c>
      <c r="B5" s="45" t="s">
        <v>102</v>
      </c>
      <c r="C5" s="45" t="s">
        <v>35</v>
      </c>
      <c r="D5" s="45" t="s">
        <v>2</v>
      </c>
      <c r="E5" s="45" t="s">
        <v>134</v>
      </c>
      <c r="F5" s="30">
        <v>92</v>
      </c>
      <c r="G5" s="30">
        <v>46</v>
      </c>
      <c r="H5" s="59">
        <v>69</v>
      </c>
      <c r="J5" t="s">
        <v>238</v>
      </c>
    </row>
    <row r="6" spans="1:10" ht="30" x14ac:dyDescent="0.25">
      <c r="A6" s="49" t="s">
        <v>97</v>
      </c>
      <c r="B6" s="49" t="s">
        <v>99</v>
      </c>
      <c r="C6" s="49" t="s">
        <v>76</v>
      </c>
      <c r="D6" s="49" t="s">
        <v>2</v>
      </c>
      <c r="E6" s="49" t="s">
        <v>129</v>
      </c>
      <c r="F6" s="30">
        <v>62</v>
      </c>
      <c r="G6" s="30">
        <v>57</v>
      </c>
      <c r="H6" s="59">
        <v>60</v>
      </c>
    </row>
    <row r="7" spans="1:10" ht="45" x14ac:dyDescent="0.25">
      <c r="A7" s="47" t="s">
        <v>101</v>
      </c>
      <c r="B7" s="47" t="s">
        <v>103</v>
      </c>
      <c r="C7" s="47" t="s">
        <v>104</v>
      </c>
      <c r="D7" s="47" t="s">
        <v>105</v>
      </c>
      <c r="E7" s="47" t="s">
        <v>139</v>
      </c>
      <c r="F7" s="63">
        <v>38</v>
      </c>
      <c r="G7" s="63">
        <v>39</v>
      </c>
      <c r="H7" s="122">
        <v>39</v>
      </c>
      <c r="J7" t="s">
        <v>173</v>
      </c>
    </row>
    <row r="8" spans="1:10" x14ac:dyDescent="0.25">
      <c r="F8">
        <f>AVERAGE(F2:F7)</f>
        <v>78.166666666666671</v>
      </c>
      <c r="G8">
        <f>AVERAGE(G2:G7)</f>
        <v>56.166666666666664</v>
      </c>
      <c r="H8">
        <v>66</v>
      </c>
      <c r="J8" t="s">
        <v>174</v>
      </c>
    </row>
    <row r="9" spans="1:10" x14ac:dyDescent="0.25">
      <c r="J9" t="s">
        <v>175</v>
      </c>
    </row>
    <row r="10" spans="1:10" x14ac:dyDescent="0.25">
      <c r="J10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F1" sqref="F1:F1048576"/>
    </sheetView>
  </sheetViews>
  <sheetFormatPr defaultRowHeight="15" x14ac:dyDescent="0.25"/>
  <cols>
    <col min="1" max="1" width="12.140625" customWidth="1"/>
    <col min="2" max="2" width="11.7109375" customWidth="1"/>
    <col min="4" max="4" width="12.28515625" customWidth="1"/>
    <col min="5" max="5" width="14" customWidth="1"/>
  </cols>
  <sheetData>
    <row r="1" spans="1:8" ht="30" x14ac:dyDescent="0.25">
      <c r="A1" s="47"/>
      <c r="B1" s="45"/>
      <c r="C1" s="45"/>
      <c r="D1" s="45"/>
      <c r="E1" s="47"/>
      <c r="F1" s="79" t="s">
        <v>212</v>
      </c>
      <c r="G1" s="79" t="s">
        <v>213</v>
      </c>
      <c r="H1" s="1" t="s">
        <v>214</v>
      </c>
    </row>
    <row r="2" spans="1:8" ht="45" x14ac:dyDescent="0.25">
      <c r="A2" s="44" t="s">
        <v>97</v>
      </c>
      <c r="B2" s="46" t="s">
        <v>53</v>
      </c>
      <c r="C2" s="46" t="s">
        <v>6</v>
      </c>
      <c r="D2" s="45" t="s">
        <v>54</v>
      </c>
      <c r="E2" s="47" t="s">
        <v>136</v>
      </c>
      <c r="F2" s="22">
        <v>1</v>
      </c>
      <c r="G2" s="22">
        <v>0.7</v>
      </c>
      <c r="H2" s="17">
        <v>0.85</v>
      </c>
    </row>
    <row r="3" spans="1:8" ht="45" x14ac:dyDescent="0.25">
      <c r="A3" s="51" t="s">
        <v>3</v>
      </c>
      <c r="B3" s="51" t="s">
        <v>8</v>
      </c>
      <c r="C3" s="51" t="s">
        <v>9</v>
      </c>
      <c r="D3" s="3" t="s">
        <v>10</v>
      </c>
      <c r="E3" s="54" t="s">
        <v>136</v>
      </c>
      <c r="F3" s="22">
        <v>0.93</v>
      </c>
      <c r="G3" s="22">
        <v>0.44</v>
      </c>
      <c r="H3" s="17">
        <v>0.69</v>
      </c>
    </row>
    <row r="4" spans="1:8" ht="45" x14ac:dyDescent="0.25">
      <c r="A4" s="3" t="s">
        <v>117</v>
      </c>
      <c r="B4" s="3" t="s">
        <v>123</v>
      </c>
      <c r="C4" s="3" t="s">
        <v>124</v>
      </c>
      <c r="D4" s="3" t="s">
        <v>125</v>
      </c>
      <c r="E4" s="45" t="s">
        <v>136</v>
      </c>
      <c r="F4" s="22">
        <v>0.56000000000000005</v>
      </c>
      <c r="G4" s="22">
        <v>0.59</v>
      </c>
      <c r="H4" s="17">
        <v>0.57999999999999996</v>
      </c>
    </row>
    <row r="5" spans="1:8" x14ac:dyDescent="0.25">
      <c r="F5" s="17">
        <v>0.83</v>
      </c>
      <c r="G5" s="17">
        <f>AVERAGE(G3:G4)</f>
        <v>0.51500000000000001</v>
      </c>
      <c r="H5" s="17">
        <f>AVERAGE(H3:H4)</f>
        <v>0.63500000000000001</v>
      </c>
    </row>
  </sheetData>
  <sortState ref="A2:J5">
    <sortCondition descending="1" ref="H2:H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workbookViewId="0">
      <selection activeCell="F1" sqref="F1:F1048576"/>
    </sheetView>
  </sheetViews>
  <sheetFormatPr defaultRowHeight="15" x14ac:dyDescent="0.25"/>
  <sheetData>
    <row r="2" spans="1:10" ht="30" x14ac:dyDescent="0.25">
      <c r="A2" s="2"/>
      <c r="B2" s="2"/>
      <c r="C2" s="2"/>
      <c r="D2" s="5"/>
      <c r="E2" s="5"/>
      <c r="F2" s="79" t="s">
        <v>212</v>
      </c>
      <c r="G2" s="79" t="s">
        <v>213</v>
      </c>
      <c r="H2" s="1" t="s">
        <v>214</v>
      </c>
      <c r="I2" s="12"/>
      <c r="J2" s="4"/>
    </row>
    <row r="3" spans="1:10" ht="26.25" customHeight="1" x14ac:dyDescent="0.25">
      <c r="A3" s="45" t="s">
        <v>113</v>
      </c>
      <c r="B3" s="45" t="s">
        <v>115</v>
      </c>
      <c r="C3" s="45" t="s">
        <v>30</v>
      </c>
      <c r="D3" s="45" t="s">
        <v>2</v>
      </c>
      <c r="E3" s="45" t="s">
        <v>133</v>
      </c>
      <c r="F3" s="30">
        <v>81</v>
      </c>
      <c r="G3" s="30">
        <v>60</v>
      </c>
      <c r="H3" s="17">
        <v>0.71</v>
      </c>
    </row>
    <row r="4" spans="1:10" ht="26.25" customHeight="1" x14ac:dyDescent="0.25">
      <c r="A4" s="44" t="s">
        <v>90</v>
      </c>
      <c r="B4" s="44" t="s">
        <v>92</v>
      </c>
      <c r="C4" s="44" t="s">
        <v>21</v>
      </c>
      <c r="D4" s="45" t="s">
        <v>12</v>
      </c>
      <c r="E4" s="47" t="s">
        <v>133</v>
      </c>
      <c r="F4" s="30">
        <v>92</v>
      </c>
      <c r="G4" s="30">
        <v>48</v>
      </c>
      <c r="H4" s="17">
        <v>0.7</v>
      </c>
    </row>
    <row r="5" spans="1:10" ht="45" x14ac:dyDescent="0.25">
      <c r="A5" s="45" t="s">
        <v>5</v>
      </c>
      <c r="B5" s="45" t="s">
        <v>27</v>
      </c>
      <c r="C5" s="45" t="s">
        <v>6</v>
      </c>
      <c r="D5" s="45" t="s">
        <v>7</v>
      </c>
      <c r="E5" s="45" t="s">
        <v>133</v>
      </c>
      <c r="F5" s="30">
        <v>75</v>
      </c>
      <c r="G5" s="30">
        <v>50</v>
      </c>
      <c r="H5" s="17">
        <v>0.63</v>
      </c>
    </row>
    <row r="6" spans="1:10" x14ac:dyDescent="0.25">
      <c r="F6" s="4">
        <v>83</v>
      </c>
      <c r="G6" s="4">
        <f>53</f>
        <v>53</v>
      </c>
      <c r="H6" s="17">
        <f>AVERAGE(H3:H5)</f>
        <v>0.68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1" sqref="F1:F1048576"/>
    </sheetView>
  </sheetViews>
  <sheetFormatPr defaultRowHeight="15" x14ac:dyDescent="0.25"/>
  <cols>
    <col min="2" max="2" width="11" customWidth="1"/>
    <col min="3" max="3" width="10.140625" customWidth="1"/>
    <col min="4" max="4" width="11.28515625" customWidth="1"/>
    <col min="5" max="5" width="13.28515625" customWidth="1"/>
  </cols>
  <sheetData>
    <row r="1" spans="1:8" ht="30" x14ac:dyDescent="0.25">
      <c r="F1" s="79" t="s">
        <v>212</v>
      </c>
      <c r="G1" s="79" t="s">
        <v>213</v>
      </c>
      <c r="H1" s="1" t="s">
        <v>214</v>
      </c>
    </row>
    <row r="2" spans="1:8" ht="45" x14ac:dyDescent="0.25">
      <c r="A2" s="47" t="s">
        <v>113</v>
      </c>
      <c r="B2" s="45" t="s">
        <v>39</v>
      </c>
      <c r="C2" s="45" t="s">
        <v>31</v>
      </c>
      <c r="D2" s="45" t="s">
        <v>10</v>
      </c>
      <c r="E2" s="95" t="s">
        <v>138</v>
      </c>
      <c r="F2" s="22">
        <v>1</v>
      </c>
      <c r="G2" s="22">
        <v>0.55000000000000004</v>
      </c>
      <c r="H2" s="17">
        <v>0.76</v>
      </c>
    </row>
    <row r="3" spans="1:8" ht="34.5" customHeight="1" x14ac:dyDescent="0.25">
      <c r="A3" s="89" t="s">
        <v>1</v>
      </c>
      <c r="B3" s="46" t="s">
        <v>55</v>
      </c>
      <c r="C3" s="46" t="s">
        <v>19</v>
      </c>
      <c r="D3" s="45" t="s">
        <v>56</v>
      </c>
      <c r="E3" s="93" t="s">
        <v>138</v>
      </c>
      <c r="F3" s="96">
        <v>1</v>
      </c>
      <c r="G3" s="22">
        <v>0.57999999999999996</v>
      </c>
      <c r="H3" s="17">
        <v>0.79</v>
      </c>
    </row>
    <row r="4" spans="1:8" x14ac:dyDescent="0.25">
      <c r="F4" s="17">
        <f>AVERAGE(F2:F3)</f>
        <v>1</v>
      </c>
      <c r="G4" s="17">
        <f>AVERAGE(G2:G3)</f>
        <v>0.56499999999999995</v>
      </c>
      <c r="H4" s="17">
        <f>AVERAGE(H2:H3)</f>
        <v>0.77500000000000002</v>
      </c>
    </row>
  </sheetData>
  <sortState ref="A2:K5">
    <sortCondition descending="1" ref="J2:J5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"/>
  <sheetViews>
    <sheetView workbookViewId="0">
      <selection activeCell="F1" sqref="F1:F1048576"/>
    </sheetView>
  </sheetViews>
  <sheetFormatPr defaultRowHeight="15" x14ac:dyDescent="0.25"/>
  <sheetData>
    <row r="2" spans="1:15" ht="30" x14ac:dyDescent="0.25">
      <c r="F2" s="79" t="s">
        <v>212</v>
      </c>
      <c r="G2" s="79" t="s">
        <v>213</v>
      </c>
      <c r="H2" s="1" t="s">
        <v>214</v>
      </c>
    </row>
    <row r="3" spans="1:15" ht="45" x14ac:dyDescent="0.25">
      <c r="A3" s="45" t="s">
        <v>77</v>
      </c>
      <c r="B3" s="45" t="s">
        <v>78</v>
      </c>
      <c r="C3" s="45" t="s">
        <v>32</v>
      </c>
      <c r="D3" s="45" t="s">
        <v>79</v>
      </c>
      <c r="E3" s="45" t="s">
        <v>134</v>
      </c>
      <c r="F3" s="22">
        <v>0.63</v>
      </c>
      <c r="G3" s="22">
        <v>0.7</v>
      </c>
      <c r="H3" s="17">
        <v>0.67</v>
      </c>
    </row>
    <row r="4" spans="1:15" ht="45" x14ac:dyDescent="0.25">
      <c r="A4" s="45" t="s">
        <v>101</v>
      </c>
      <c r="B4" s="45" t="s">
        <v>102</v>
      </c>
      <c r="C4" s="45" t="s">
        <v>35</v>
      </c>
      <c r="D4" s="45" t="s">
        <v>2</v>
      </c>
      <c r="E4" s="45" t="s">
        <v>134</v>
      </c>
      <c r="F4" s="22">
        <v>0.92</v>
      </c>
      <c r="G4" s="22">
        <v>0.46</v>
      </c>
      <c r="H4" s="106">
        <v>0.69</v>
      </c>
      <c r="I4" s="83"/>
      <c r="J4" s="83"/>
      <c r="K4" s="83"/>
      <c r="L4" s="83"/>
      <c r="M4" s="104"/>
      <c r="N4" s="65"/>
      <c r="O4" s="65"/>
    </row>
    <row r="5" spans="1:15" ht="45" x14ac:dyDescent="0.25">
      <c r="A5" s="46" t="s">
        <v>113</v>
      </c>
      <c r="B5" s="46" t="s">
        <v>114</v>
      </c>
      <c r="C5" s="46" t="s">
        <v>28</v>
      </c>
      <c r="D5" s="45" t="s">
        <v>20</v>
      </c>
      <c r="E5" s="45" t="s">
        <v>134</v>
      </c>
      <c r="F5" s="22">
        <v>0.81</v>
      </c>
      <c r="G5" s="22">
        <v>0.45</v>
      </c>
      <c r="H5" s="107">
        <v>0.63</v>
      </c>
      <c r="I5" s="105"/>
      <c r="J5" s="105"/>
      <c r="K5" s="83"/>
      <c r="L5" s="83"/>
      <c r="M5" s="104"/>
      <c r="N5" s="65"/>
      <c r="O5" s="65"/>
    </row>
    <row r="6" spans="1:15" x14ac:dyDescent="0.25">
      <c r="F6" s="31">
        <f>AVERAGE(F3:F5)</f>
        <v>0.78666666666666674</v>
      </c>
      <c r="G6" s="31">
        <f>AVERAGE(G3:G5)</f>
        <v>0.53666666666666663</v>
      </c>
      <c r="H6" s="31">
        <f>AVERAGE(H3:H5)</f>
        <v>0.66333333333333322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"/>
  <sheetViews>
    <sheetView workbookViewId="0">
      <selection activeCell="F1" sqref="F1:F1048576"/>
    </sheetView>
  </sheetViews>
  <sheetFormatPr defaultRowHeight="15" x14ac:dyDescent="0.25"/>
  <sheetData>
    <row r="3" spans="1:8" ht="30" x14ac:dyDescent="0.25">
      <c r="F3" s="79" t="s">
        <v>212</v>
      </c>
      <c r="G3" s="79" t="s">
        <v>213</v>
      </c>
      <c r="H3" s="1" t="s">
        <v>214</v>
      </c>
    </row>
    <row r="4" spans="1:8" ht="60" x14ac:dyDescent="0.25">
      <c r="A4" s="46" t="s">
        <v>1</v>
      </c>
      <c r="B4" s="46" t="s">
        <v>60</v>
      </c>
      <c r="C4" s="46" t="s">
        <v>25</v>
      </c>
      <c r="D4" s="45" t="s">
        <v>34</v>
      </c>
      <c r="E4" s="93" t="s">
        <v>127</v>
      </c>
      <c r="F4" s="22">
        <v>0.71</v>
      </c>
      <c r="G4" s="22">
        <v>0.69</v>
      </c>
      <c r="H4" s="98">
        <v>0.7</v>
      </c>
    </row>
  </sheetData>
  <sortState ref="A2:J6">
    <sortCondition descending="1" ref="I2:I6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workbookViewId="0">
      <selection activeCell="F1" sqref="F1:F1048576"/>
    </sheetView>
  </sheetViews>
  <sheetFormatPr defaultRowHeight="15" x14ac:dyDescent="0.25"/>
  <sheetData>
    <row r="2" spans="1:8" ht="18.75" customHeight="1" x14ac:dyDescent="0.25">
      <c r="F2" s="79" t="s">
        <v>212</v>
      </c>
      <c r="G2" s="79" t="s">
        <v>213</v>
      </c>
      <c r="H2" s="1" t="s">
        <v>214</v>
      </c>
    </row>
    <row r="3" spans="1:8" ht="45" x14ac:dyDescent="0.25">
      <c r="A3" s="44" t="s">
        <v>1</v>
      </c>
      <c r="B3" s="46" t="s">
        <v>61</v>
      </c>
      <c r="C3" s="46" t="s">
        <v>23</v>
      </c>
      <c r="D3" s="45" t="s">
        <v>62</v>
      </c>
      <c r="E3" s="47" t="s">
        <v>131</v>
      </c>
      <c r="F3" s="96">
        <v>1</v>
      </c>
      <c r="G3" s="22">
        <v>0.78</v>
      </c>
      <c r="H3" s="17">
        <v>0.89</v>
      </c>
    </row>
    <row r="4" spans="1:8" ht="45" x14ac:dyDescent="0.25">
      <c r="A4" s="46" t="s">
        <v>97</v>
      </c>
      <c r="B4" s="48" t="s">
        <v>98</v>
      </c>
      <c r="C4" s="48" t="s">
        <v>19</v>
      </c>
      <c r="D4" s="48" t="s">
        <v>14</v>
      </c>
      <c r="E4" s="45" t="s">
        <v>131</v>
      </c>
      <c r="F4" s="22">
        <v>0.92</v>
      </c>
      <c r="G4" s="22">
        <v>0.68</v>
      </c>
      <c r="H4" s="17">
        <v>0.8</v>
      </c>
    </row>
    <row r="5" spans="1:8" ht="45" x14ac:dyDescent="0.25">
      <c r="A5" s="47" t="s">
        <v>77</v>
      </c>
      <c r="B5" s="45" t="s">
        <v>84</v>
      </c>
      <c r="C5" s="45" t="s">
        <v>85</v>
      </c>
      <c r="D5" s="45" t="s">
        <v>34</v>
      </c>
      <c r="E5" s="47" t="s">
        <v>131</v>
      </c>
      <c r="F5" s="22">
        <v>0.38</v>
      </c>
      <c r="G5" s="22">
        <v>0.59</v>
      </c>
      <c r="H5" s="17">
        <v>0.49</v>
      </c>
    </row>
    <row r="6" spans="1:8" ht="36.75" customHeight="1" x14ac:dyDescent="0.25">
      <c r="A6" s="47" t="s">
        <v>90</v>
      </c>
      <c r="B6" s="47" t="s">
        <v>91</v>
      </c>
      <c r="C6" s="47" t="s">
        <v>31</v>
      </c>
      <c r="D6" s="45" t="s">
        <v>12</v>
      </c>
      <c r="E6" s="47" t="s">
        <v>135</v>
      </c>
      <c r="F6" s="22">
        <v>0.85</v>
      </c>
      <c r="G6" s="22">
        <v>0.44</v>
      </c>
      <c r="H6" s="17">
        <v>0.65</v>
      </c>
    </row>
    <row r="7" spans="1:8" x14ac:dyDescent="0.25">
      <c r="F7" s="17">
        <v>0.79</v>
      </c>
      <c r="G7" s="17">
        <v>0.63</v>
      </c>
      <c r="H7" s="17">
        <v>0.71</v>
      </c>
    </row>
  </sheetData>
  <sortState ref="A2:K7">
    <sortCondition descending="1" ref="J2:J7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F1" sqref="F1:F1048576"/>
    </sheetView>
  </sheetViews>
  <sheetFormatPr defaultRowHeight="15" x14ac:dyDescent="0.25"/>
  <sheetData>
    <row r="1" spans="1:12" x14ac:dyDescent="0.25">
      <c r="I1" s="4"/>
      <c r="J1" s="4"/>
      <c r="K1" s="4"/>
      <c r="L1" s="4"/>
    </row>
    <row r="2" spans="1:12" ht="30" x14ac:dyDescent="0.25">
      <c r="F2" s="79" t="s">
        <v>212</v>
      </c>
      <c r="G2" s="79" t="s">
        <v>213</v>
      </c>
      <c r="H2" s="1" t="s">
        <v>214</v>
      </c>
    </row>
    <row r="3" spans="1:12" ht="60" x14ac:dyDescent="0.25">
      <c r="A3" s="88" t="s">
        <v>117</v>
      </c>
      <c r="B3" s="52" t="s">
        <v>142</v>
      </c>
      <c r="C3" s="52" t="s">
        <v>22</v>
      </c>
      <c r="D3" s="52" t="s">
        <v>20</v>
      </c>
      <c r="E3" s="92" t="s">
        <v>44</v>
      </c>
      <c r="F3" s="22">
        <v>0.56999999999999995</v>
      </c>
      <c r="G3" s="22">
        <v>0.38</v>
      </c>
      <c r="H3" s="17">
        <v>0.48</v>
      </c>
    </row>
    <row r="4" spans="1:12" ht="60" x14ac:dyDescent="0.25">
      <c r="A4" s="47" t="s">
        <v>101</v>
      </c>
      <c r="B4" s="45" t="s">
        <v>103</v>
      </c>
      <c r="C4" s="45" t="s">
        <v>104</v>
      </c>
      <c r="D4" s="45" t="s">
        <v>105</v>
      </c>
      <c r="E4" s="45" t="s">
        <v>139</v>
      </c>
      <c r="F4" s="22">
        <v>0.38</v>
      </c>
      <c r="G4" s="22">
        <v>0.39</v>
      </c>
      <c r="H4" s="17">
        <v>0.39</v>
      </c>
    </row>
    <row r="5" spans="1:12" x14ac:dyDescent="0.25">
      <c r="F5" s="31">
        <f>AVERAGE(F3:F4)</f>
        <v>0.47499999999999998</v>
      </c>
      <c r="G5" s="31">
        <f>AVERAGE(G3:G4)</f>
        <v>0.38500000000000001</v>
      </c>
      <c r="H5" s="31">
        <f>AVERAGE(H3:H4)</f>
        <v>0.435</v>
      </c>
    </row>
  </sheetData>
  <sortState ref="A2:K5">
    <sortCondition descending="1" ref="J2:J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13" workbookViewId="0">
      <selection activeCell="D24" sqref="D24"/>
    </sheetView>
  </sheetViews>
  <sheetFormatPr defaultRowHeight="15" x14ac:dyDescent="0.25"/>
  <cols>
    <col min="1" max="1" width="20.7109375" customWidth="1"/>
    <col min="4" max="5" width="11.5703125" customWidth="1"/>
    <col min="6" max="6" width="15.5703125" style="42" customWidth="1"/>
    <col min="8" max="10" width="9.140625" style="4"/>
  </cols>
  <sheetData>
    <row r="1" spans="1:12" ht="57" x14ac:dyDescent="0.25">
      <c r="A1" s="18" t="s">
        <v>47</v>
      </c>
      <c r="B1" s="18" t="s">
        <v>48</v>
      </c>
      <c r="C1" s="18" t="s">
        <v>50</v>
      </c>
      <c r="D1" s="18" t="s">
        <v>218</v>
      </c>
      <c r="E1" s="18" t="s">
        <v>217</v>
      </c>
      <c r="F1" s="41" t="s">
        <v>49</v>
      </c>
      <c r="G1" s="108" t="s">
        <v>219</v>
      </c>
      <c r="H1" s="128" t="s">
        <v>261</v>
      </c>
      <c r="I1" s="128" t="s">
        <v>262</v>
      </c>
      <c r="J1" s="129" t="s">
        <v>263</v>
      </c>
      <c r="K1" s="111"/>
      <c r="L1" s="35"/>
    </row>
    <row r="2" spans="1:12" ht="30" x14ac:dyDescent="0.25">
      <c r="A2" s="8" t="s">
        <v>222</v>
      </c>
      <c r="B2" s="9">
        <v>7</v>
      </c>
      <c r="C2" s="124">
        <v>0.74</v>
      </c>
      <c r="D2" s="19">
        <v>0.83</v>
      </c>
      <c r="E2" s="21">
        <v>0.65</v>
      </c>
      <c r="F2" s="20" t="s">
        <v>223</v>
      </c>
      <c r="G2" s="110">
        <v>0.56999999999999995</v>
      </c>
      <c r="H2" s="12">
        <v>2</v>
      </c>
      <c r="I2" s="4">
        <v>5</v>
      </c>
      <c r="K2" s="113"/>
      <c r="L2" s="113"/>
    </row>
    <row r="3" spans="1:12" ht="30" x14ac:dyDescent="0.25">
      <c r="A3" s="8" t="s">
        <v>216</v>
      </c>
      <c r="B3" s="7">
        <v>4</v>
      </c>
      <c r="C3" s="124">
        <v>0.71</v>
      </c>
      <c r="D3" s="19">
        <v>0.79</v>
      </c>
      <c r="E3" s="21">
        <v>0.63</v>
      </c>
      <c r="F3" s="23" t="s">
        <v>220</v>
      </c>
      <c r="G3" s="37">
        <v>0.38</v>
      </c>
      <c r="H3" s="4">
        <v>2</v>
      </c>
      <c r="I3" s="4">
        <v>2</v>
      </c>
      <c r="K3" s="112"/>
      <c r="L3" s="112"/>
    </row>
    <row r="4" spans="1:12" ht="30" x14ac:dyDescent="0.25">
      <c r="A4" s="6" t="s">
        <v>224</v>
      </c>
      <c r="B4" s="13">
        <v>4</v>
      </c>
      <c r="C4" s="124">
        <v>0.71</v>
      </c>
      <c r="D4" s="19">
        <v>0.72</v>
      </c>
      <c r="E4" s="21">
        <v>0.68</v>
      </c>
      <c r="F4" s="20" t="s">
        <v>223</v>
      </c>
      <c r="G4" s="37">
        <v>0.44</v>
      </c>
      <c r="H4" s="4">
        <v>2</v>
      </c>
      <c r="I4" s="4">
        <v>2</v>
      </c>
      <c r="K4" s="35"/>
      <c r="L4" s="35"/>
    </row>
    <row r="5" spans="1:12" ht="30" x14ac:dyDescent="0.25">
      <c r="A5" s="9" t="s">
        <v>193</v>
      </c>
      <c r="B5" s="13">
        <v>6</v>
      </c>
      <c r="C5" s="124">
        <v>0.68</v>
      </c>
      <c r="D5" s="19">
        <v>0.76</v>
      </c>
      <c r="E5" s="19">
        <v>0.6</v>
      </c>
      <c r="F5" s="29" t="s">
        <v>226</v>
      </c>
      <c r="G5" s="37">
        <v>0.2</v>
      </c>
      <c r="H5" s="4">
        <v>1</v>
      </c>
      <c r="I5" s="4">
        <v>4</v>
      </c>
      <c r="J5" s="4">
        <v>1</v>
      </c>
    </row>
    <row r="6" spans="1:12" ht="30" x14ac:dyDescent="0.25">
      <c r="A6" s="33" t="s">
        <v>45</v>
      </c>
      <c r="B6" s="13">
        <v>3</v>
      </c>
      <c r="C6" s="124">
        <v>0.68</v>
      </c>
      <c r="D6" s="19">
        <v>0.83</v>
      </c>
      <c r="E6" s="22">
        <v>0.49</v>
      </c>
      <c r="F6" s="20" t="s">
        <v>225</v>
      </c>
      <c r="G6" s="37">
        <v>0.43</v>
      </c>
      <c r="H6" s="4">
        <v>1</v>
      </c>
      <c r="I6" s="4">
        <v>2</v>
      </c>
      <c r="K6" s="35"/>
      <c r="L6" s="35"/>
    </row>
    <row r="7" spans="1:12" ht="30" x14ac:dyDescent="0.25">
      <c r="A7" s="33" t="s">
        <v>51</v>
      </c>
      <c r="B7" s="13">
        <v>3</v>
      </c>
      <c r="C7" s="124">
        <v>0.68</v>
      </c>
      <c r="D7" s="19">
        <v>0.83</v>
      </c>
      <c r="E7" s="21">
        <v>0.53</v>
      </c>
      <c r="F7" s="23" t="s">
        <v>229</v>
      </c>
      <c r="G7" s="37">
        <v>0.5</v>
      </c>
      <c r="I7" s="4">
        <v>3</v>
      </c>
    </row>
    <row r="8" spans="1:12" ht="30" x14ac:dyDescent="0.25">
      <c r="A8" s="25" t="s">
        <v>43</v>
      </c>
      <c r="B8" s="26">
        <v>3</v>
      </c>
      <c r="C8" s="125">
        <v>0.66</v>
      </c>
      <c r="D8" s="27">
        <v>0.79</v>
      </c>
      <c r="E8" s="27">
        <v>0.54</v>
      </c>
      <c r="F8" s="20" t="s">
        <v>233</v>
      </c>
      <c r="G8" s="115">
        <v>0.45</v>
      </c>
      <c r="I8" s="4">
        <v>3</v>
      </c>
    </row>
    <row r="9" spans="1:12" ht="30" x14ac:dyDescent="0.25">
      <c r="A9" s="6" t="s">
        <v>42</v>
      </c>
      <c r="B9" s="13">
        <v>2</v>
      </c>
      <c r="C9" s="124">
        <v>0.78</v>
      </c>
      <c r="D9" s="19">
        <v>1</v>
      </c>
      <c r="E9" s="19">
        <v>0.56999999999999995</v>
      </c>
      <c r="F9" s="20" t="s">
        <v>221</v>
      </c>
      <c r="G9" s="109">
        <v>0.55000000000000004</v>
      </c>
      <c r="H9" s="10"/>
      <c r="I9" s="10">
        <v>2</v>
      </c>
      <c r="K9" s="111"/>
      <c r="L9" s="35"/>
    </row>
    <row r="10" spans="1:12" ht="30" x14ac:dyDescent="0.25">
      <c r="A10" s="25" t="s">
        <v>201</v>
      </c>
      <c r="B10" s="26">
        <v>2</v>
      </c>
      <c r="C10" s="126">
        <v>0.71</v>
      </c>
      <c r="D10" s="19">
        <v>0.79</v>
      </c>
      <c r="E10" s="27">
        <v>0.62</v>
      </c>
      <c r="F10" s="28" t="s">
        <v>228</v>
      </c>
      <c r="G10" s="114">
        <v>0.59</v>
      </c>
      <c r="I10" s="4">
        <v>2</v>
      </c>
    </row>
    <row r="11" spans="1:12" ht="30" x14ac:dyDescent="0.25">
      <c r="A11" s="8" t="s">
        <v>46</v>
      </c>
      <c r="B11" s="13">
        <v>2</v>
      </c>
      <c r="C11" s="124">
        <v>0.66</v>
      </c>
      <c r="D11" s="19">
        <v>0.79</v>
      </c>
      <c r="E11" s="21">
        <v>0.53</v>
      </c>
      <c r="F11" s="20" t="s">
        <v>223</v>
      </c>
      <c r="G11" s="109">
        <v>0.45</v>
      </c>
      <c r="H11" s="4">
        <v>1</v>
      </c>
      <c r="I11" s="4">
        <v>1</v>
      </c>
      <c r="K11" s="35"/>
      <c r="L11" s="35"/>
    </row>
    <row r="12" spans="1:12" ht="45" x14ac:dyDescent="0.25">
      <c r="A12" s="8" t="s">
        <v>44</v>
      </c>
      <c r="B12" s="13">
        <v>2</v>
      </c>
      <c r="C12" s="124">
        <v>0.44</v>
      </c>
      <c r="D12" s="19">
        <v>0.48</v>
      </c>
      <c r="E12" s="19">
        <v>0.39</v>
      </c>
      <c r="F12" s="20" t="s">
        <v>227</v>
      </c>
      <c r="G12" s="37">
        <v>0.38</v>
      </c>
      <c r="I12" s="4">
        <v>2</v>
      </c>
    </row>
    <row r="13" spans="1:12" ht="30" x14ac:dyDescent="0.25">
      <c r="A13" s="33" t="s">
        <v>132</v>
      </c>
      <c r="B13" s="13">
        <v>2</v>
      </c>
      <c r="C13" s="124">
        <v>0.65</v>
      </c>
      <c r="D13" s="19">
        <v>0.74</v>
      </c>
      <c r="E13" s="22">
        <v>0.55000000000000004</v>
      </c>
      <c r="F13" s="23" t="s">
        <v>230</v>
      </c>
      <c r="G13" s="37">
        <v>0.44</v>
      </c>
      <c r="I13" s="4">
        <v>2</v>
      </c>
    </row>
    <row r="14" spans="1:12" x14ac:dyDescent="0.25">
      <c r="A14" s="11" t="s">
        <v>232</v>
      </c>
      <c r="B14" s="13">
        <v>1</v>
      </c>
      <c r="C14" s="127">
        <v>0.83</v>
      </c>
      <c r="D14" s="22">
        <v>0.88</v>
      </c>
      <c r="E14" s="22">
        <v>0.77</v>
      </c>
      <c r="F14" s="29"/>
      <c r="G14" s="116"/>
      <c r="H14" s="4">
        <v>1</v>
      </c>
    </row>
    <row r="15" spans="1:12" ht="30" x14ac:dyDescent="0.25">
      <c r="A15" s="6" t="s">
        <v>127</v>
      </c>
      <c r="B15" s="13">
        <v>1</v>
      </c>
      <c r="C15" s="96">
        <v>0.7</v>
      </c>
      <c r="D15" s="22">
        <v>0.71</v>
      </c>
      <c r="E15" s="24">
        <v>0.69</v>
      </c>
      <c r="F15" s="22"/>
      <c r="G15" s="109"/>
      <c r="I15" s="4">
        <v>1</v>
      </c>
    </row>
    <row r="16" spans="1:12" ht="30" x14ac:dyDescent="0.25">
      <c r="A16" s="6" t="s">
        <v>231</v>
      </c>
      <c r="B16" s="13">
        <v>1</v>
      </c>
      <c r="C16" s="96">
        <v>0.68</v>
      </c>
      <c r="D16" s="22">
        <v>0.88</v>
      </c>
      <c r="E16" s="22">
        <v>0.47</v>
      </c>
      <c r="F16" s="23"/>
      <c r="G16" s="37"/>
      <c r="I16" s="4">
        <v>1</v>
      </c>
    </row>
    <row r="17" spans="1:11" ht="30" x14ac:dyDescent="0.25">
      <c r="A17" s="8" t="s">
        <v>144</v>
      </c>
      <c r="B17" s="30">
        <v>1</v>
      </c>
      <c r="C17" s="96">
        <v>0.42</v>
      </c>
      <c r="D17" s="22">
        <v>0.42</v>
      </c>
      <c r="E17" s="17">
        <v>0.43</v>
      </c>
      <c r="F17" s="4"/>
      <c r="G17" s="16"/>
      <c r="I17" s="4">
        <v>1</v>
      </c>
    </row>
    <row r="18" spans="1:11" x14ac:dyDescent="0.25">
      <c r="C18" s="31"/>
      <c r="D18" s="31"/>
      <c r="E18" s="31"/>
      <c r="F18"/>
      <c r="H18" s="130"/>
      <c r="I18" s="130"/>
      <c r="J18" s="130"/>
    </row>
    <row r="19" spans="1:11" x14ac:dyDescent="0.25">
      <c r="A19" t="s">
        <v>264</v>
      </c>
      <c r="B19" s="32" t="s">
        <v>52</v>
      </c>
      <c r="F19"/>
      <c r="G19" s="35"/>
      <c r="H19" s="35"/>
      <c r="I19" s="35"/>
      <c r="J19" s="35"/>
    </row>
    <row r="20" spans="1:11" x14ac:dyDescent="0.25">
      <c r="A20" t="s">
        <v>269</v>
      </c>
      <c r="F20"/>
      <c r="H20" s="35"/>
      <c r="I20" s="35"/>
      <c r="J20" s="35"/>
      <c r="K20" s="35"/>
    </row>
    <row r="21" spans="1:11" x14ac:dyDescent="0.25">
      <c r="A21" t="s">
        <v>270</v>
      </c>
      <c r="F21"/>
      <c r="H21" s="35"/>
      <c r="I21" s="35"/>
      <c r="J21" s="35"/>
      <c r="K21" s="35"/>
    </row>
    <row r="22" spans="1:11" x14ac:dyDescent="0.25">
      <c r="A22" t="s">
        <v>265</v>
      </c>
      <c r="B22" s="32"/>
      <c r="F22"/>
      <c r="H22" s="35"/>
      <c r="I22" s="35"/>
      <c r="J22" s="35"/>
      <c r="K22" s="35"/>
    </row>
    <row r="23" spans="1:11" x14ac:dyDescent="0.25">
      <c r="F23"/>
      <c r="H23" s="35"/>
      <c r="I23" s="35"/>
      <c r="J23" s="35"/>
      <c r="K23" s="35"/>
    </row>
    <row r="24" spans="1:11" x14ac:dyDescent="0.25">
      <c r="F24"/>
      <c r="H24" s="35"/>
      <c r="I24" s="35"/>
      <c r="J24" s="35"/>
      <c r="K24" s="35"/>
    </row>
    <row r="25" spans="1:11" x14ac:dyDescent="0.25">
      <c r="F25"/>
      <c r="H25" s="35"/>
      <c r="I25" s="35"/>
      <c r="J25" s="35"/>
      <c r="K25" s="35"/>
    </row>
    <row r="26" spans="1:11" x14ac:dyDescent="0.25">
      <c r="F26"/>
      <c r="H26" s="35"/>
      <c r="I26" s="35"/>
      <c r="J26" s="35"/>
      <c r="K26" s="35"/>
    </row>
    <row r="27" spans="1:11" x14ac:dyDescent="0.25">
      <c r="F27"/>
      <c r="H27" s="35"/>
      <c r="I27" s="35"/>
      <c r="J27" s="35"/>
      <c r="K27" s="35"/>
    </row>
    <row r="28" spans="1:11" x14ac:dyDescent="0.25">
      <c r="F28"/>
      <c r="H28" s="35"/>
      <c r="I28" s="35"/>
      <c r="J28" s="35"/>
      <c r="K28" s="35"/>
    </row>
    <row r="29" spans="1:11" x14ac:dyDescent="0.25">
      <c r="F29"/>
      <c r="H29" s="35"/>
      <c r="I29" s="35"/>
      <c r="J29" s="35"/>
      <c r="K29" s="35"/>
    </row>
    <row r="30" spans="1:11" x14ac:dyDescent="0.25">
      <c r="F30"/>
      <c r="H30" s="35"/>
      <c r="I30" s="35"/>
      <c r="J30" s="35"/>
      <c r="K30" s="35"/>
    </row>
    <row r="31" spans="1:11" x14ac:dyDescent="0.25">
      <c r="F31"/>
      <c r="H31" s="35"/>
      <c r="I31" s="35"/>
      <c r="J31" s="35"/>
      <c r="K31" s="35"/>
    </row>
    <row r="32" spans="1:11" x14ac:dyDescent="0.25">
      <c r="F32"/>
      <c r="H32" s="35"/>
      <c r="I32" s="35"/>
      <c r="J32" s="35"/>
      <c r="K32" s="35"/>
    </row>
    <row r="33" spans="6:11" x14ac:dyDescent="0.25">
      <c r="F33"/>
      <c r="H33" s="35"/>
      <c r="I33" s="35"/>
      <c r="J33" s="35"/>
      <c r="K33" s="35"/>
    </row>
    <row r="34" spans="6:11" x14ac:dyDescent="0.25">
      <c r="F34"/>
      <c r="H34" s="35"/>
      <c r="I34" s="35"/>
      <c r="J34" s="35"/>
      <c r="K34" s="35"/>
    </row>
    <row r="35" spans="6:11" x14ac:dyDescent="0.25">
      <c r="F35"/>
      <c r="H35" s="35"/>
      <c r="I35" s="35"/>
      <c r="J35" s="35"/>
      <c r="K35" s="35"/>
    </row>
    <row r="36" spans="6:11" x14ac:dyDescent="0.25">
      <c r="F36"/>
      <c r="H36" s="35"/>
      <c r="I36" s="35"/>
      <c r="J36" s="35"/>
      <c r="K36" s="35"/>
    </row>
    <row r="37" spans="6:11" x14ac:dyDescent="0.25">
      <c r="F37"/>
      <c r="H37" s="35"/>
      <c r="I37" s="35"/>
      <c r="J37" s="35"/>
      <c r="K37" s="35"/>
    </row>
    <row r="38" spans="6:11" x14ac:dyDescent="0.25">
      <c r="F38"/>
      <c r="H38" s="35"/>
      <c r="I38" s="35"/>
      <c r="J38" s="35"/>
      <c r="K38" s="35"/>
    </row>
    <row r="39" spans="6:11" x14ac:dyDescent="0.25">
      <c r="F39"/>
      <c r="H39" s="35"/>
      <c r="I39" s="35"/>
      <c r="J39" s="35"/>
      <c r="K39" s="35"/>
    </row>
    <row r="40" spans="6:11" x14ac:dyDescent="0.25">
      <c r="F40"/>
      <c r="H40" s="35"/>
      <c r="I40" s="35"/>
      <c r="J40" s="35"/>
      <c r="K40" s="35"/>
    </row>
    <row r="41" spans="6:11" x14ac:dyDescent="0.25">
      <c r="F41"/>
      <c r="H41" s="35"/>
      <c r="I41" s="35"/>
      <c r="J41" s="35"/>
      <c r="K41" s="35"/>
    </row>
    <row r="42" spans="6:11" x14ac:dyDescent="0.25">
      <c r="F42"/>
      <c r="H42" s="35"/>
      <c r="I42" s="35"/>
      <c r="J42" s="35"/>
      <c r="K42" s="35"/>
    </row>
    <row r="43" spans="6:11" x14ac:dyDescent="0.25">
      <c r="F43"/>
      <c r="H43" s="35"/>
      <c r="I43" s="35"/>
      <c r="J43" s="35"/>
      <c r="K43" s="35"/>
    </row>
    <row r="44" spans="6:11" x14ac:dyDescent="0.25">
      <c r="F44"/>
      <c r="H44" s="35"/>
      <c r="I44" s="35"/>
      <c r="J44" s="35"/>
      <c r="K44" s="35"/>
    </row>
    <row r="45" spans="6:11" x14ac:dyDescent="0.25">
      <c r="F45"/>
      <c r="H45" s="35"/>
      <c r="I45" s="35"/>
      <c r="J45" s="35"/>
      <c r="K45" s="35"/>
    </row>
    <row r="46" spans="6:11" x14ac:dyDescent="0.25">
      <c r="F46"/>
      <c r="H46" s="35"/>
      <c r="I46" s="35"/>
      <c r="J46" s="35"/>
      <c r="K46" s="35"/>
    </row>
    <row r="47" spans="6:11" x14ac:dyDescent="0.25">
      <c r="F47"/>
      <c r="H47" s="35"/>
      <c r="I47" s="35"/>
      <c r="J47" s="35"/>
      <c r="K47" s="35"/>
    </row>
    <row r="48" spans="6:11" x14ac:dyDescent="0.25">
      <c r="F48"/>
      <c r="H48" s="35"/>
      <c r="I48" s="35"/>
      <c r="J48" s="35"/>
      <c r="K48" s="35"/>
    </row>
    <row r="49" spans="6:11" x14ac:dyDescent="0.25">
      <c r="H49" s="35"/>
      <c r="I49" s="35"/>
      <c r="J49" s="35"/>
      <c r="K49" s="35"/>
    </row>
    <row r="50" spans="6:11" x14ac:dyDescent="0.25">
      <c r="H50" s="35"/>
      <c r="I50" s="35"/>
      <c r="J50" s="35"/>
      <c r="K50" s="35"/>
    </row>
    <row r="51" spans="6:11" x14ac:dyDescent="0.25">
      <c r="H51" s="35"/>
      <c r="I51" s="35"/>
      <c r="J51" s="35"/>
      <c r="K51" s="35"/>
    </row>
    <row r="52" spans="6:11" x14ac:dyDescent="0.25">
      <c r="F52"/>
      <c r="H52" s="35"/>
      <c r="I52" s="35"/>
      <c r="J52" s="35"/>
      <c r="K52" s="35"/>
    </row>
    <row r="53" spans="6:11" x14ac:dyDescent="0.25">
      <c r="H53" s="35"/>
      <c r="I53" s="35"/>
      <c r="J53" s="35"/>
      <c r="K53" s="35"/>
    </row>
    <row r="54" spans="6:11" x14ac:dyDescent="0.25">
      <c r="H54" s="35"/>
      <c r="I54" s="35"/>
      <c r="J54" s="35"/>
      <c r="K54" s="35"/>
    </row>
    <row r="55" spans="6:11" x14ac:dyDescent="0.25">
      <c r="H55" s="35"/>
      <c r="I55" s="35"/>
      <c r="J55" s="35"/>
      <c r="K55" s="35"/>
    </row>
  </sheetData>
  <hyperlinks>
    <hyperlink ref="I35" r:id="rId1" display="titovsk.soch@mail.ru"/>
    <hyperlink ref="J35" r:id="rId2" display="eprstsrpe@yandex.ru"/>
    <hyperlink ref="I37" r:id="rId3" display="titovsk.soch@mail.ru"/>
    <hyperlink ref="J37" r:id="rId4" display="karmasina6@mail.ru"/>
    <hyperlink ref="I36" r:id="rId5" display="titovsk.soch@mail.ru"/>
    <hyperlink ref="J36" r:id="rId6" display="mishenko.maloi666@yandex.ru"/>
    <hyperlink ref="I27" r:id="rId7" display="shkola-sulinovskaya@yandex.ru"/>
    <hyperlink ref="J27" r:id="rId8" display="lera25.11.2004@yandex.ru"/>
    <hyperlink ref="I28" r:id="rId9" display="shkola-sulinovskaya@yandex.ru"/>
    <hyperlink ref="J28" r:id="rId10" display="zaxar-110183@yandex.ru"/>
    <hyperlink ref="I30" r:id="rId11" display="ternovskaya-shkola2@yandex.ru"/>
    <hyperlink ref="I31" r:id="rId12" display="ternovskaya-shkola2@yandex.ru"/>
    <hyperlink ref="J30" r:id="rId13" display="ekat.abackumova@yandex.ru"/>
    <hyperlink ref="J31" r:id="rId14" display="olgamiler@mail.ru"/>
    <hyperlink ref="I10" r:id="rId15" display="ternovskaya-shkola2@yandex.ru"/>
    <hyperlink ref="J29" r:id="rId16" display="borodavchenko89@mail.ru"/>
    <hyperlink ref="J41" r:id="rId17" display="sbuhtiyarova@yandex.ru"/>
    <hyperlink ref="J40" r:id="rId18" display="limareva_olga2017@yandex.ru"/>
    <hyperlink ref="I22" r:id="rId19" display="schoolmil4@yandex.ru"/>
    <hyperlink ref="J22" r:id="rId20" display="marinarudaja@yandex.ru"/>
    <hyperlink ref="I20" r:id="rId21" display="schoolmil4@yandex.ru"/>
    <hyperlink ref="J20" r:id="rId22" display="cavina.irina@yandex.ru"/>
    <hyperlink ref="I21" r:id="rId23" display="schoolmil4@yandex.ru"/>
    <hyperlink ref="J21" r:id="rId24" display="potakovalara@mail.ru"/>
    <hyperlink ref="I28:I29" r:id="rId25" display="schoolmil4@yandex.ru"/>
    <hyperlink ref="J24" r:id="rId26" display="marina-ka2008@yandex.ru"/>
    <hyperlink ref="J25" r:id="rId27" display="galina-melnikova72@mail.ru"/>
    <hyperlink ref="I23" r:id="rId28" display="schoolmil4@yandex.ru"/>
    <hyperlink ref="J23" r:id="rId29" display="organizator.popova@mail.ru"/>
    <hyperlink ref="I18" r:id="rId30" display="pervomajskaja67@mail.ru"/>
    <hyperlink ref="J18" r:id="rId31" display="zezar-693@mail.ru"/>
    <hyperlink ref="I17" r:id="rId32" display="pervomajskaja67@mail.ru"/>
    <hyperlink ref="J17" r:id="rId33" display="mamawarisa@mail.ru"/>
    <hyperlink ref="J16" r:id="rId34" display="shura.dumin@yandex.ru"/>
    <hyperlink ref="I4" r:id="rId35" display="mousosh2miller@rambler.ru"/>
    <hyperlink ref="J4" r:id="rId36" display="olga.marushenko@yandex.ru"/>
    <hyperlink ref="I13" r:id="rId37" display="millersh1@yandex.ru"/>
    <hyperlink ref="J13" r:id="rId38" display="ligansu@yandex.ru"/>
    <hyperlink ref="I15" r:id="rId39" display="millersh1@yandex.ru"/>
    <hyperlink ref="J15" r:id="rId40" display="anna.rusetskaya.90@mail.ru "/>
    <hyperlink ref="I32" r:id="rId41" display="ternovskaya-shkola2@yandex.ru"/>
    <hyperlink ref="J32" r:id="rId42" display="q56510@yandex.ru"/>
    <hyperlink ref="I33" r:id="rId43" display="ternovskaya-shkola2@yandex.ru"/>
    <hyperlink ref="J33" r:id="rId44" display="olya.dolgopolova.68@mail.ru"/>
    <hyperlink ref="J39" r:id="rId45" display="t.15081996@yandex.ru"/>
    <hyperlink ref="I39" r:id="rId46" display="tuuilowckaya@yandex.ru"/>
    <hyperlink ref="I38" r:id="rId47" display="tuuilowckaya@yandex.ru"/>
    <hyperlink ref="J38" r:id="rId48" display="tcheh.gala@yandex.ru"/>
    <hyperlink ref="I10" r:id="rId49" location="/folder/INBOX?utm_source=mail&amp;utm_campaign=self_promo&amp;utm_medium=topline&amp;utm_content=mail&amp;utm_term=profile_email" display="https://mail.rambler.ru/ - /folder/INBOX?utm_source=mail&amp;utm_campaign=self_promo&amp;utm_medium=topline&amp;utm_content=mail&amp;utm_term=profile_email"/>
    <hyperlink ref="J10" r:id="rId50" display="tatzelenkina.zelenkina@yandex.ru"/>
    <hyperlink ref="J45" r:id="rId51" display="lubovskorchenko@mail.ru "/>
    <hyperlink ref="J52" r:id="rId52" display="babchenkova_215@mail.ru"/>
    <hyperlink ref="J34" r:id="rId53" display="babchenkova_215@mail.ru"/>
    <hyperlink ref="I9" r:id="rId54" display="mousosh2miller@rambler.ru"/>
    <hyperlink ref="J9" r:id="rId55" display="79281167703@yande[.ru"/>
    <hyperlink ref="I11" r:id="rId56" display="mousosh2miller@rambler.ru"/>
    <hyperlink ref="J11" r:id="rId57" display="zaretskay.@1977mail.ru"/>
    <hyperlink ref="I12" r:id="rId58" display="msszaa@rambler.ru"/>
    <hyperlink ref="J12" r:id="rId59" display="Rubanova-Tatuana@yandex.ru_x000a__x000a__x000a_"/>
    <hyperlink ref="I7" r:id="rId60" location="/folder/INBOX?utm_source=mail&amp;utm_campaign=self_promo&amp;utm_medium=topline&amp;utm_content=mail&amp;utm_term=profile_email" display="https://mail.rambler.ru/ - /folder/INBOX?utm_source=mail&amp;utm_campaign=self_promo&amp;utm_medium=topline&amp;utm_content=mail&amp;utm_term=profile_email"/>
    <hyperlink ref="J7" r:id="rId61" display="surninasveta4@gmail.com"/>
    <hyperlink ref="I8" r:id="rId62" display="millersh1@yandex.ru"/>
    <hyperlink ref="J8" r:id="rId63" display="chery-hel@mail.ru"/>
    <hyperlink ref="I2" r:id="rId64" display="mousosh2miller@rambler.ru"/>
    <hyperlink ref="J2" r:id="rId65" display="strebuleva72@mail.ru"/>
    <hyperlink ref="J14" r:id="rId66" display="personal_otd@mail.ru"/>
    <hyperlink ref="I14" r:id="rId67" display="nikolskaja2008@yandex.ru  "/>
    <hyperlink ref="I6" r:id="rId68" display="vt38soh83@mailru"/>
    <hyperlink ref="J6" r:id="rId69" display="alexerohin1991@mail.ru"/>
  </hyperlinks>
  <pageMargins left="0.7" right="0.7" top="0.75" bottom="0.75" header="0.3" footer="0.3"/>
  <pageSetup paperSize="9" orientation="portrait" verticalDpi="0" r:id="rId7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4" workbookViewId="0">
      <selection activeCell="F4" sqref="F1:F1048576"/>
    </sheetView>
  </sheetViews>
  <sheetFormatPr defaultRowHeight="15" x14ac:dyDescent="0.25"/>
  <sheetData>
    <row r="1" spans="1:11" x14ac:dyDescent="0.25">
      <c r="I1" s="4"/>
      <c r="J1" s="4"/>
      <c r="K1" s="4"/>
    </row>
    <row r="2" spans="1:11" ht="30" x14ac:dyDescent="0.25">
      <c r="F2" s="79" t="s">
        <v>212</v>
      </c>
      <c r="G2" s="79" t="s">
        <v>213</v>
      </c>
      <c r="H2" s="1" t="s">
        <v>214</v>
      </c>
      <c r="J2" s="15"/>
    </row>
    <row r="3" spans="1:11" ht="45" x14ac:dyDescent="0.25">
      <c r="A3" s="47" t="s">
        <v>77</v>
      </c>
      <c r="B3" s="49" t="s">
        <v>89</v>
      </c>
      <c r="C3" s="49" t="s">
        <v>13</v>
      </c>
      <c r="D3" s="49" t="s">
        <v>74</v>
      </c>
      <c r="E3" s="49" t="s">
        <v>129</v>
      </c>
      <c r="F3" s="22">
        <v>0.86</v>
      </c>
      <c r="G3" s="22">
        <v>0.82</v>
      </c>
      <c r="H3" s="17">
        <v>0.84</v>
      </c>
      <c r="J3" s="14"/>
    </row>
    <row r="4" spans="1:11" ht="45" x14ac:dyDescent="0.25">
      <c r="A4" s="49" t="s">
        <v>15</v>
      </c>
      <c r="B4" s="49" t="s">
        <v>72</v>
      </c>
      <c r="C4" s="49" t="s">
        <v>73</v>
      </c>
      <c r="D4" s="49" t="s">
        <v>74</v>
      </c>
      <c r="E4" s="49" t="s">
        <v>129</v>
      </c>
      <c r="F4" s="96">
        <v>1</v>
      </c>
      <c r="G4" s="22">
        <v>0.67</v>
      </c>
      <c r="H4" s="17">
        <v>0.84</v>
      </c>
    </row>
    <row r="5" spans="1:11" ht="34.5" customHeight="1" x14ac:dyDescent="0.25">
      <c r="A5" s="84" t="s">
        <v>17</v>
      </c>
      <c r="B5" s="84" t="s">
        <v>75</v>
      </c>
      <c r="C5" s="84" t="s">
        <v>76</v>
      </c>
      <c r="D5" s="84" t="s">
        <v>24</v>
      </c>
      <c r="E5" s="84" t="s">
        <v>129</v>
      </c>
      <c r="F5" s="22">
        <v>0.69</v>
      </c>
      <c r="G5" s="22">
        <v>0.7</v>
      </c>
      <c r="H5" s="17">
        <v>0.7</v>
      </c>
    </row>
    <row r="6" spans="1:11" ht="45" x14ac:dyDescent="0.25">
      <c r="A6" s="84" t="s">
        <v>93</v>
      </c>
      <c r="B6" s="84" t="s">
        <v>95</v>
      </c>
      <c r="C6" s="84" t="s">
        <v>96</v>
      </c>
      <c r="D6" s="49" t="s">
        <v>16</v>
      </c>
      <c r="E6" s="84" t="s">
        <v>129</v>
      </c>
      <c r="F6" s="22">
        <v>0.92</v>
      </c>
      <c r="G6" s="22">
        <v>0.56000000000000005</v>
      </c>
      <c r="H6" s="17">
        <v>0.74</v>
      </c>
    </row>
    <row r="7" spans="1:11" ht="45" x14ac:dyDescent="0.25">
      <c r="A7" s="49" t="s">
        <v>15</v>
      </c>
      <c r="B7" s="49" t="s">
        <v>70</v>
      </c>
      <c r="C7" s="49" t="s">
        <v>71</v>
      </c>
      <c r="D7" s="49" t="s">
        <v>2</v>
      </c>
      <c r="E7" s="84" t="s">
        <v>129</v>
      </c>
      <c r="F7" s="22">
        <v>0.86</v>
      </c>
      <c r="G7" s="22">
        <v>0.64</v>
      </c>
      <c r="H7" s="17">
        <v>0.75</v>
      </c>
    </row>
    <row r="8" spans="1:11" ht="45" x14ac:dyDescent="0.25">
      <c r="A8" s="84" t="s">
        <v>97</v>
      </c>
      <c r="B8" s="84" t="s">
        <v>100</v>
      </c>
      <c r="C8" s="84" t="s">
        <v>13</v>
      </c>
      <c r="D8" s="49" t="s">
        <v>34</v>
      </c>
      <c r="E8" s="84" t="s">
        <v>129</v>
      </c>
      <c r="F8" s="22">
        <v>0.85</v>
      </c>
      <c r="G8" s="22">
        <v>0.56999999999999995</v>
      </c>
      <c r="H8" s="17">
        <v>0.71</v>
      </c>
    </row>
    <row r="9" spans="1:11" ht="30.75" customHeight="1" x14ac:dyDescent="0.25">
      <c r="A9" s="84" t="s">
        <v>97</v>
      </c>
      <c r="B9" s="49" t="s">
        <v>99</v>
      </c>
      <c r="C9" s="49" t="s">
        <v>76</v>
      </c>
      <c r="D9" s="49" t="s">
        <v>2</v>
      </c>
      <c r="E9" s="91" t="s">
        <v>129</v>
      </c>
      <c r="F9" s="22">
        <v>0.62</v>
      </c>
      <c r="G9" s="22">
        <v>0.56999999999999995</v>
      </c>
      <c r="H9" s="17">
        <v>0.6</v>
      </c>
    </row>
    <row r="10" spans="1:11" x14ac:dyDescent="0.25">
      <c r="F10" s="17">
        <f>AVERAGE(F3:F9)</f>
        <v>0.82857142857142851</v>
      </c>
      <c r="G10" s="17">
        <f>AVERAGE(G3:G9)</f>
        <v>0.64714285714285713</v>
      </c>
      <c r="H10" s="17">
        <f>AVERAGE(H3:H9)</f>
        <v>0.74</v>
      </c>
    </row>
  </sheetData>
  <sortState ref="A3:L5">
    <sortCondition descending="1" ref="J3:J5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[1]Справочник!#REF!</xm:f>
          </x14:formula1>
          <xm:sqref>A6:A7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>
      <selection activeCell="I3" sqref="I3:I6"/>
    </sheetView>
  </sheetViews>
  <sheetFormatPr defaultRowHeight="15" x14ac:dyDescent="0.25"/>
  <cols>
    <col min="5" max="5" width="11" customWidth="1"/>
  </cols>
  <sheetData>
    <row r="2" spans="1:9" ht="30" x14ac:dyDescent="0.25">
      <c r="G2" s="79" t="s">
        <v>212</v>
      </c>
      <c r="H2" s="79" t="s">
        <v>213</v>
      </c>
      <c r="I2" s="1" t="s">
        <v>214</v>
      </c>
    </row>
    <row r="3" spans="1:9" ht="30.75" thickBot="1" x14ac:dyDescent="0.3">
      <c r="A3" s="46" t="s">
        <v>1</v>
      </c>
      <c r="B3" s="46" t="s">
        <v>58</v>
      </c>
      <c r="C3" s="46" t="s">
        <v>19</v>
      </c>
      <c r="D3" s="46" t="s">
        <v>59</v>
      </c>
      <c r="E3" s="49" t="s">
        <v>130</v>
      </c>
      <c r="F3" s="60">
        <v>79</v>
      </c>
      <c r="G3" s="96">
        <v>1</v>
      </c>
      <c r="H3" s="37">
        <v>0.75</v>
      </c>
      <c r="I3" s="17">
        <v>0.88</v>
      </c>
    </row>
    <row r="4" spans="1:9" ht="30.75" thickBot="1" x14ac:dyDescent="0.3">
      <c r="A4" s="48" t="s">
        <v>5</v>
      </c>
      <c r="B4" s="48" t="s">
        <v>106</v>
      </c>
      <c r="C4" s="48" t="s">
        <v>107</v>
      </c>
      <c r="D4" s="48" t="s">
        <v>108</v>
      </c>
      <c r="E4" s="49" t="s">
        <v>211</v>
      </c>
      <c r="F4" s="60">
        <v>87</v>
      </c>
      <c r="G4" s="22">
        <v>0.88</v>
      </c>
      <c r="H4" s="37">
        <v>0.87</v>
      </c>
      <c r="I4" s="17">
        <v>0.88</v>
      </c>
    </row>
    <row r="5" spans="1:9" ht="30.75" thickBot="1" x14ac:dyDescent="0.3">
      <c r="A5" s="47" t="s">
        <v>77</v>
      </c>
      <c r="B5" s="48" t="s">
        <v>81</v>
      </c>
      <c r="C5" s="87" t="s">
        <v>82</v>
      </c>
      <c r="D5" s="48" t="s">
        <v>83</v>
      </c>
      <c r="E5" s="84" t="s">
        <v>130</v>
      </c>
      <c r="F5" s="60">
        <v>58</v>
      </c>
      <c r="G5" s="22">
        <v>0.44</v>
      </c>
      <c r="H5" s="37">
        <v>0.67</v>
      </c>
      <c r="I5" s="17">
        <v>0.56000000000000005</v>
      </c>
    </row>
    <row r="6" spans="1:9" ht="30" customHeight="1" thickBot="1" x14ac:dyDescent="0.3">
      <c r="A6" s="47" t="s">
        <v>77</v>
      </c>
      <c r="B6" s="85" t="s">
        <v>80</v>
      </c>
      <c r="C6" s="85" t="s">
        <v>31</v>
      </c>
      <c r="D6" s="48" t="s">
        <v>36</v>
      </c>
      <c r="E6" s="84" t="s">
        <v>130</v>
      </c>
      <c r="F6" s="60">
        <v>49</v>
      </c>
      <c r="G6" s="22">
        <v>0.56000000000000005</v>
      </c>
      <c r="H6" s="37">
        <v>0.44</v>
      </c>
      <c r="I6" s="17">
        <v>0.5</v>
      </c>
    </row>
    <row r="7" spans="1:9" x14ac:dyDescent="0.25">
      <c r="G7" s="31">
        <f>AVERAGE(G3:G6)</f>
        <v>0.72</v>
      </c>
      <c r="H7" s="31">
        <f>AVERAGE(H3:H6)</f>
        <v>0.6825</v>
      </c>
      <c r="I7" s="17">
        <f>AVERAGE(I3:I6)</f>
        <v>0.70500000000000007</v>
      </c>
    </row>
  </sheetData>
  <sortState ref="A2:J7">
    <sortCondition descending="1" ref="J2:J7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H4" sqref="H4:H9"/>
    </sheetView>
  </sheetViews>
  <sheetFormatPr defaultRowHeight="15" x14ac:dyDescent="0.25"/>
  <cols>
    <col min="4" max="4" width="10.28515625" customWidth="1"/>
    <col min="5" max="5" width="14.5703125" customWidth="1"/>
  </cols>
  <sheetData>
    <row r="2" spans="1:10" x14ac:dyDescent="0.25">
      <c r="J2" s="4"/>
    </row>
    <row r="3" spans="1:10" ht="30" x14ac:dyDescent="0.25">
      <c r="F3" s="79" t="s">
        <v>212</v>
      </c>
      <c r="G3" s="79" t="s">
        <v>213</v>
      </c>
      <c r="H3" s="1" t="s">
        <v>214</v>
      </c>
    </row>
    <row r="4" spans="1:10" ht="45" x14ac:dyDescent="0.25">
      <c r="A4" s="45" t="s">
        <v>77</v>
      </c>
      <c r="B4" s="45" t="s">
        <v>86</v>
      </c>
      <c r="C4" s="45" t="s">
        <v>87</v>
      </c>
      <c r="D4" s="45" t="s">
        <v>7</v>
      </c>
      <c r="E4" s="45" t="s">
        <v>126</v>
      </c>
      <c r="F4" s="22">
        <v>0.69</v>
      </c>
      <c r="G4" s="22">
        <v>0.85</v>
      </c>
      <c r="H4" s="17">
        <v>0.77</v>
      </c>
    </row>
    <row r="5" spans="1:10" ht="45" x14ac:dyDescent="0.25">
      <c r="A5" s="46" t="s">
        <v>63</v>
      </c>
      <c r="B5" s="45" t="s">
        <v>64</v>
      </c>
      <c r="C5" s="45" t="s">
        <v>25</v>
      </c>
      <c r="D5" s="45" t="s">
        <v>41</v>
      </c>
      <c r="E5" s="54" t="s">
        <v>126</v>
      </c>
      <c r="F5" s="22">
        <v>0.71</v>
      </c>
      <c r="G5" s="22">
        <v>0.78</v>
      </c>
      <c r="H5" s="17">
        <v>0.75</v>
      </c>
    </row>
    <row r="6" spans="1:10" ht="45" x14ac:dyDescent="0.25">
      <c r="A6" s="49" t="s">
        <v>93</v>
      </c>
      <c r="B6" s="49" t="s">
        <v>94</v>
      </c>
      <c r="C6" s="48" t="s">
        <v>19</v>
      </c>
      <c r="D6" s="48" t="s">
        <v>2</v>
      </c>
      <c r="E6" s="45" t="s">
        <v>126</v>
      </c>
      <c r="F6" s="22">
        <v>1</v>
      </c>
      <c r="G6" s="22">
        <v>0.64</v>
      </c>
      <c r="H6" s="17">
        <v>0.82</v>
      </c>
    </row>
    <row r="7" spans="1:10" ht="35.25" customHeight="1" x14ac:dyDescent="0.25">
      <c r="A7" s="85" t="s">
        <v>63</v>
      </c>
      <c r="B7" s="49" t="s">
        <v>65</v>
      </c>
      <c r="C7" s="48" t="s">
        <v>11</v>
      </c>
      <c r="D7" s="48" t="s">
        <v>14</v>
      </c>
      <c r="E7" s="54" t="s">
        <v>126</v>
      </c>
      <c r="F7" s="27">
        <v>0.86</v>
      </c>
      <c r="G7" s="27">
        <v>0.56000000000000005</v>
      </c>
      <c r="H7" s="17">
        <v>0.71</v>
      </c>
    </row>
    <row r="8" spans="1:10" ht="28.5" customHeight="1" x14ac:dyDescent="0.25">
      <c r="A8" s="88" t="s">
        <v>117</v>
      </c>
      <c r="B8" s="53" t="s">
        <v>121</v>
      </c>
      <c r="C8" s="90" t="s">
        <v>19</v>
      </c>
      <c r="D8" s="52" t="s">
        <v>12</v>
      </c>
      <c r="E8" s="95" t="s">
        <v>126</v>
      </c>
      <c r="F8" s="22">
        <v>0.69</v>
      </c>
      <c r="G8" s="22">
        <v>0.55000000000000004</v>
      </c>
      <c r="H8" s="17">
        <v>0.62</v>
      </c>
    </row>
    <row r="9" spans="1:10" ht="45" x14ac:dyDescent="0.25">
      <c r="A9" s="44" t="s">
        <v>17</v>
      </c>
      <c r="B9" s="45" t="s">
        <v>88</v>
      </c>
      <c r="C9" s="46" t="s">
        <v>19</v>
      </c>
      <c r="D9" s="45" t="s">
        <v>2</v>
      </c>
      <c r="E9" s="54" t="s">
        <v>126</v>
      </c>
      <c r="F9" s="22">
        <v>0.63</v>
      </c>
      <c r="G9" s="22">
        <v>0.19</v>
      </c>
      <c r="H9" s="17">
        <v>0.41</v>
      </c>
    </row>
    <row r="10" spans="1:10" x14ac:dyDescent="0.25">
      <c r="F10" s="17">
        <v>0.76</v>
      </c>
      <c r="G10" s="17">
        <v>0.6</v>
      </c>
      <c r="H10" s="17">
        <v>0.68</v>
      </c>
    </row>
  </sheetData>
  <sortState ref="A2:K5">
    <sortCondition descending="1" ref="J2:J5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"/>
  <sheetViews>
    <sheetView workbookViewId="0">
      <selection activeCell="A4" sqref="A4:B4"/>
    </sheetView>
  </sheetViews>
  <sheetFormatPr defaultRowHeight="15" x14ac:dyDescent="0.25"/>
  <cols>
    <col min="4" max="5" width="10.42578125" customWidth="1"/>
  </cols>
  <sheetData>
    <row r="3" spans="1:8" ht="30" x14ac:dyDescent="0.25">
      <c r="F3" s="79" t="s">
        <v>212</v>
      </c>
      <c r="G3" s="79" t="s">
        <v>213</v>
      </c>
      <c r="H3" s="1" t="s">
        <v>214</v>
      </c>
    </row>
    <row r="4" spans="1:8" ht="45" x14ac:dyDescent="0.25">
      <c r="A4" s="97" t="s">
        <v>111</v>
      </c>
      <c r="B4" s="3" t="s">
        <v>112</v>
      </c>
      <c r="C4" s="3" t="s">
        <v>69</v>
      </c>
      <c r="D4" s="3" t="s">
        <v>7</v>
      </c>
      <c r="E4" s="45" t="s">
        <v>137</v>
      </c>
      <c r="F4" s="30">
        <v>88</v>
      </c>
      <c r="G4" s="30">
        <v>47</v>
      </c>
      <c r="H4" s="131">
        <v>68</v>
      </c>
    </row>
  </sheetData>
  <sortState ref="A2:K7">
    <sortCondition descending="1" ref="J2:J7"/>
  </sortState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"/>
  <sheetViews>
    <sheetView workbookViewId="0">
      <selection activeCell="F1" sqref="F1:F1048576"/>
    </sheetView>
  </sheetViews>
  <sheetFormatPr defaultRowHeight="15" x14ac:dyDescent="0.25"/>
  <sheetData>
    <row r="2" spans="1:8" ht="30" x14ac:dyDescent="0.25">
      <c r="F2" s="79" t="s">
        <v>212</v>
      </c>
      <c r="G2" s="79" t="s">
        <v>213</v>
      </c>
      <c r="H2" s="1" t="s">
        <v>214</v>
      </c>
    </row>
    <row r="3" spans="1:8" ht="30" x14ac:dyDescent="0.25">
      <c r="A3" s="45" t="s">
        <v>5</v>
      </c>
      <c r="B3" s="45" t="s">
        <v>109</v>
      </c>
      <c r="C3" s="45" t="s">
        <v>110</v>
      </c>
      <c r="D3" s="45" t="s">
        <v>40</v>
      </c>
      <c r="E3" s="45" t="s">
        <v>140</v>
      </c>
      <c r="F3" s="22">
        <v>0.88</v>
      </c>
      <c r="G3" s="22">
        <v>0.77</v>
      </c>
      <c r="H3" s="17">
        <v>0.83</v>
      </c>
    </row>
  </sheetData>
  <sortState ref="A2:J7">
    <sortCondition descending="1" ref="I2:I7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workbookViewId="0">
      <selection activeCell="H4" sqref="H4:H5"/>
    </sheetView>
  </sheetViews>
  <sheetFormatPr defaultRowHeight="15" x14ac:dyDescent="0.25"/>
  <sheetData>
    <row r="2" spans="1:10" x14ac:dyDescent="0.25">
      <c r="J2" s="4"/>
    </row>
    <row r="3" spans="1:10" ht="30" x14ac:dyDescent="0.25">
      <c r="F3" s="79" t="s">
        <v>212</v>
      </c>
      <c r="G3" s="79" t="s">
        <v>213</v>
      </c>
      <c r="H3" s="1" t="s">
        <v>214</v>
      </c>
    </row>
    <row r="4" spans="1:10" ht="60" x14ac:dyDescent="0.25">
      <c r="A4" s="44" t="s">
        <v>1</v>
      </c>
      <c r="B4" s="46" t="s">
        <v>68</v>
      </c>
      <c r="C4" s="46" t="s">
        <v>69</v>
      </c>
      <c r="D4" s="45" t="s">
        <v>54</v>
      </c>
      <c r="E4" s="45" t="s">
        <v>128</v>
      </c>
      <c r="F4" s="96">
        <v>1</v>
      </c>
      <c r="G4" s="22">
        <v>0.61</v>
      </c>
      <c r="H4" s="17">
        <v>0.81</v>
      </c>
    </row>
    <row r="5" spans="1:10" ht="60" x14ac:dyDescent="0.25">
      <c r="A5" s="51" t="s">
        <v>117</v>
      </c>
      <c r="B5" s="3" t="s">
        <v>122</v>
      </c>
      <c r="C5" s="3" t="s">
        <v>31</v>
      </c>
      <c r="D5" s="3" t="s">
        <v>4</v>
      </c>
      <c r="E5" s="47" t="s">
        <v>128</v>
      </c>
      <c r="F5" s="22">
        <v>0.56999999999999995</v>
      </c>
      <c r="G5" s="22">
        <v>0.45</v>
      </c>
      <c r="H5" s="17">
        <v>0.51</v>
      </c>
    </row>
    <row r="6" spans="1:10" x14ac:dyDescent="0.25">
      <c r="F6" s="31">
        <f>AVERAGE(F4:F5)</f>
        <v>0.78499999999999992</v>
      </c>
      <c r="G6" s="31">
        <f>AVERAGE(G4:G5)</f>
        <v>0.53</v>
      </c>
      <c r="H6" s="31">
        <f>AVERAGE(H4:H5)</f>
        <v>0.66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[1]Справочник!#REF!</xm:f>
          </x14:formula1>
          <xm:sqref>A5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"/>
  <sheetViews>
    <sheetView workbookViewId="0">
      <selection activeCell="F1" sqref="F1:F1048576"/>
    </sheetView>
  </sheetViews>
  <sheetFormatPr defaultRowHeight="15" x14ac:dyDescent="0.25"/>
  <sheetData>
    <row r="2" spans="1:8" ht="30" x14ac:dyDescent="0.25">
      <c r="F2" s="79" t="s">
        <v>212</v>
      </c>
      <c r="G2" s="79" t="s">
        <v>213</v>
      </c>
      <c r="H2" s="1" t="s">
        <v>214</v>
      </c>
    </row>
    <row r="3" spans="1:8" ht="60" x14ac:dyDescent="0.25">
      <c r="A3" s="51" t="s">
        <v>117</v>
      </c>
      <c r="B3" s="51" t="s">
        <v>118</v>
      </c>
      <c r="C3" s="51" t="s">
        <v>22</v>
      </c>
      <c r="D3" s="3" t="s">
        <v>119</v>
      </c>
      <c r="E3" s="47" t="s">
        <v>141</v>
      </c>
      <c r="F3" s="22">
        <v>0.86</v>
      </c>
      <c r="G3" s="22">
        <v>0.59</v>
      </c>
      <c r="H3" s="17">
        <v>0.73</v>
      </c>
    </row>
    <row r="4" spans="1:8" ht="60" x14ac:dyDescent="0.25">
      <c r="A4" s="44" t="s">
        <v>63</v>
      </c>
      <c r="B4" s="46" t="s">
        <v>66</v>
      </c>
      <c r="C4" s="46" t="s">
        <v>67</v>
      </c>
      <c r="D4" s="45" t="s">
        <v>14</v>
      </c>
      <c r="E4" s="47" t="s">
        <v>141</v>
      </c>
      <c r="F4" s="22">
        <v>0.71</v>
      </c>
      <c r="G4" s="22">
        <v>0.64</v>
      </c>
      <c r="H4" s="17">
        <v>0.68</v>
      </c>
    </row>
    <row r="5" spans="1:8" x14ac:dyDescent="0.25">
      <c r="F5" s="31">
        <f>AVERAGE(F3:F4)</f>
        <v>0.78499999999999992</v>
      </c>
      <c r="G5" s="31">
        <f>AVERAGE(G3:G4)</f>
        <v>0.61499999999999999</v>
      </c>
      <c r="H5" s="31">
        <f>AVERAGE(H3:H4)</f>
        <v>0.70500000000000007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"/>
  <sheetViews>
    <sheetView workbookViewId="0">
      <selection activeCell="F1" sqref="F1:F1048576"/>
    </sheetView>
  </sheetViews>
  <sheetFormatPr defaultRowHeight="15" x14ac:dyDescent="0.25"/>
  <cols>
    <col min="1" max="1" width="10.42578125" customWidth="1"/>
    <col min="2" max="2" width="13.28515625" customWidth="1"/>
    <col min="3" max="3" width="9.42578125" customWidth="1"/>
    <col min="4" max="4" width="11.42578125" customWidth="1"/>
    <col min="5" max="5" width="14.7109375" customWidth="1"/>
  </cols>
  <sheetData>
    <row r="2" spans="1:7" ht="30" x14ac:dyDescent="0.25">
      <c r="F2" s="79" t="s">
        <v>213</v>
      </c>
      <c r="G2" s="1" t="s">
        <v>214</v>
      </c>
    </row>
    <row r="3" spans="1:7" ht="45" x14ac:dyDescent="0.25">
      <c r="A3" s="52" t="s">
        <v>63</v>
      </c>
      <c r="B3" s="52" t="s">
        <v>143</v>
      </c>
      <c r="C3" s="52" t="s">
        <v>29</v>
      </c>
      <c r="D3" s="52" t="s">
        <v>10</v>
      </c>
      <c r="E3" s="99" t="s">
        <v>144</v>
      </c>
      <c r="F3" s="30">
        <v>43</v>
      </c>
      <c r="G3" s="30">
        <v>42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"/>
  <sheetViews>
    <sheetView workbookViewId="0">
      <selection activeCell="F1" sqref="F1:F1048576"/>
    </sheetView>
  </sheetViews>
  <sheetFormatPr defaultRowHeight="15" x14ac:dyDescent="0.25"/>
  <cols>
    <col min="1" max="1" width="12.5703125" customWidth="1"/>
    <col min="4" max="4" width="12.85546875" customWidth="1"/>
    <col min="5" max="5" width="17.5703125" customWidth="1"/>
  </cols>
  <sheetData>
    <row r="2" spans="1:8" ht="30" x14ac:dyDescent="0.25">
      <c r="F2" s="79" t="s">
        <v>212</v>
      </c>
      <c r="G2" s="79" t="s">
        <v>213</v>
      </c>
      <c r="H2" s="1" t="s">
        <v>214</v>
      </c>
    </row>
    <row r="3" spans="1:8" ht="45" x14ac:dyDescent="0.25">
      <c r="A3" s="51" t="s">
        <v>117</v>
      </c>
      <c r="B3" s="3" t="s">
        <v>120</v>
      </c>
      <c r="C3" s="3" t="s">
        <v>69</v>
      </c>
      <c r="D3" s="3" t="s">
        <v>12</v>
      </c>
      <c r="E3" s="54" t="s">
        <v>132</v>
      </c>
      <c r="F3" s="22">
        <v>0.69</v>
      </c>
      <c r="G3" s="22">
        <v>0.66</v>
      </c>
      <c r="H3" s="17">
        <v>0.68</v>
      </c>
    </row>
    <row r="4" spans="1:8" ht="37.5" customHeight="1" x14ac:dyDescent="0.25">
      <c r="A4" s="51" t="s">
        <v>3</v>
      </c>
      <c r="B4" s="3" t="s">
        <v>116</v>
      </c>
      <c r="C4" s="3" t="s">
        <v>69</v>
      </c>
      <c r="D4" s="3" t="s">
        <v>12</v>
      </c>
      <c r="E4" s="54" t="s">
        <v>132</v>
      </c>
      <c r="F4" s="22">
        <v>0.79</v>
      </c>
      <c r="G4" s="22">
        <v>0.44</v>
      </c>
      <c r="H4" s="17">
        <v>0.62</v>
      </c>
    </row>
    <row r="5" spans="1:8" x14ac:dyDescent="0.25">
      <c r="A5" t="s">
        <v>215</v>
      </c>
      <c r="F5" s="17">
        <f>AVERAGE(F3:F4)</f>
        <v>0.74</v>
      </c>
      <c r="G5" s="17">
        <f>AVERAGE(G3:G4)</f>
        <v>0.55000000000000004</v>
      </c>
      <c r="H5" s="17">
        <f>AVERAGE(H3:H4)</f>
        <v>0.65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A43" workbookViewId="0">
      <selection activeCell="H54" sqref="H54"/>
    </sheetView>
  </sheetViews>
  <sheetFormatPr defaultRowHeight="15" x14ac:dyDescent="0.25"/>
  <cols>
    <col min="1" max="1" width="10.28515625" customWidth="1"/>
    <col min="2" max="2" width="15.42578125" customWidth="1"/>
    <col min="3" max="3" width="17.5703125" customWidth="1"/>
    <col min="4" max="4" width="15.5703125" customWidth="1"/>
    <col min="5" max="5" width="15.140625" customWidth="1"/>
  </cols>
  <sheetData>
    <row r="1" spans="1:8" ht="45" customHeight="1" x14ac:dyDescent="0.25">
      <c r="A1" s="4"/>
      <c r="B1" s="4"/>
      <c r="C1" s="4"/>
      <c r="D1" s="4"/>
      <c r="E1" s="4"/>
      <c r="F1" s="58" t="s">
        <v>145</v>
      </c>
      <c r="G1" s="58" t="s">
        <v>147</v>
      </c>
      <c r="H1" s="57" t="s">
        <v>266</v>
      </c>
    </row>
    <row r="2" spans="1:8" ht="45" x14ac:dyDescent="0.25">
      <c r="A2" s="50" t="s">
        <v>111</v>
      </c>
      <c r="B2" s="45" t="s">
        <v>112</v>
      </c>
      <c r="C2" s="45" t="s">
        <v>69</v>
      </c>
      <c r="D2" s="45" t="s">
        <v>7</v>
      </c>
      <c r="E2" s="47" t="s">
        <v>137</v>
      </c>
      <c r="F2" s="30">
        <v>88</v>
      </c>
      <c r="G2" s="30">
        <v>47</v>
      </c>
      <c r="H2" s="4">
        <v>68</v>
      </c>
    </row>
    <row r="3" spans="1:8" ht="45" x14ac:dyDescent="0.25">
      <c r="A3" s="44" t="s">
        <v>1</v>
      </c>
      <c r="B3" s="46" t="s">
        <v>68</v>
      </c>
      <c r="C3" s="46" t="s">
        <v>69</v>
      </c>
      <c r="D3" s="45" t="s">
        <v>54</v>
      </c>
      <c r="E3" s="45" t="s">
        <v>128</v>
      </c>
      <c r="F3" s="61">
        <v>100</v>
      </c>
      <c r="G3" s="30">
        <v>61</v>
      </c>
      <c r="H3" s="4">
        <v>81</v>
      </c>
    </row>
    <row r="4" spans="1:8" ht="45" x14ac:dyDescent="0.25">
      <c r="A4" s="51" t="s">
        <v>117</v>
      </c>
      <c r="B4" s="3" t="s">
        <v>122</v>
      </c>
      <c r="C4" s="3" t="s">
        <v>31</v>
      </c>
      <c r="D4" s="3" t="s">
        <v>4</v>
      </c>
      <c r="E4" s="47" t="s">
        <v>128</v>
      </c>
      <c r="F4" s="30">
        <v>57</v>
      </c>
      <c r="G4" s="30">
        <v>45</v>
      </c>
      <c r="H4" s="4">
        <v>51</v>
      </c>
    </row>
    <row r="5" spans="1:8" ht="30" x14ac:dyDescent="0.25">
      <c r="A5" s="44" t="s">
        <v>1</v>
      </c>
      <c r="B5" s="46" t="s">
        <v>61</v>
      </c>
      <c r="C5" s="46" t="s">
        <v>23</v>
      </c>
      <c r="D5" s="45" t="s">
        <v>62</v>
      </c>
      <c r="E5" s="47" t="s">
        <v>131</v>
      </c>
      <c r="F5" s="61">
        <v>100</v>
      </c>
      <c r="G5" s="30">
        <v>78</v>
      </c>
      <c r="H5" s="4">
        <v>89</v>
      </c>
    </row>
    <row r="6" spans="1:8" ht="30" x14ac:dyDescent="0.25">
      <c r="A6" s="46" t="s">
        <v>97</v>
      </c>
      <c r="B6" s="48" t="s">
        <v>98</v>
      </c>
      <c r="C6" s="48" t="s">
        <v>19</v>
      </c>
      <c r="D6" s="48" t="s">
        <v>14</v>
      </c>
      <c r="E6" s="45" t="s">
        <v>131</v>
      </c>
      <c r="F6" s="30">
        <v>92</v>
      </c>
      <c r="G6" s="30">
        <v>68</v>
      </c>
      <c r="H6" s="4">
        <v>80</v>
      </c>
    </row>
    <row r="7" spans="1:8" ht="30" x14ac:dyDescent="0.25">
      <c r="A7" s="47" t="s">
        <v>77</v>
      </c>
      <c r="B7" s="45" t="s">
        <v>84</v>
      </c>
      <c r="C7" s="45" t="s">
        <v>85</v>
      </c>
      <c r="D7" s="45" t="s">
        <v>34</v>
      </c>
      <c r="E7" s="47" t="s">
        <v>131</v>
      </c>
      <c r="F7" s="30">
        <v>38</v>
      </c>
      <c r="G7" s="30">
        <v>59</v>
      </c>
      <c r="H7" s="4">
        <v>49</v>
      </c>
    </row>
    <row r="8" spans="1:8" ht="36.75" customHeight="1" x14ac:dyDescent="0.25">
      <c r="A8" s="47" t="s">
        <v>90</v>
      </c>
      <c r="B8" s="47" t="s">
        <v>91</v>
      </c>
      <c r="C8" s="47" t="s">
        <v>31</v>
      </c>
      <c r="D8" s="45" t="s">
        <v>12</v>
      </c>
      <c r="E8" s="47" t="s">
        <v>135</v>
      </c>
      <c r="F8" s="30">
        <v>85</v>
      </c>
      <c r="G8" s="30">
        <v>44</v>
      </c>
      <c r="H8" s="4">
        <v>65</v>
      </c>
    </row>
    <row r="9" spans="1:8" ht="45" x14ac:dyDescent="0.25">
      <c r="A9" s="88" t="s">
        <v>117</v>
      </c>
      <c r="B9" s="52" t="s">
        <v>142</v>
      </c>
      <c r="C9" s="52" t="s">
        <v>22</v>
      </c>
      <c r="D9" s="52" t="s">
        <v>20</v>
      </c>
      <c r="E9" s="92" t="s">
        <v>44</v>
      </c>
      <c r="F9" s="30">
        <v>57</v>
      </c>
      <c r="G9" s="30">
        <v>38</v>
      </c>
      <c r="H9" s="4">
        <v>48</v>
      </c>
    </row>
    <row r="10" spans="1:8" ht="45" x14ac:dyDescent="0.25">
      <c r="A10" s="47" t="s">
        <v>101</v>
      </c>
      <c r="B10" s="45" t="s">
        <v>103</v>
      </c>
      <c r="C10" s="45" t="s">
        <v>104</v>
      </c>
      <c r="D10" s="45" t="s">
        <v>105</v>
      </c>
      <c r="E10" s="45" t="s">
        <v>139</v>
      </c>
      <c r="F10" s="30">
        <v>38</v>
      </c>
      <c r="G10" s="30">
        <v>39</v>
      </c>
      <c r="H10" s="12">
        <v>39</v>
      </c>
    </row>
    <row r="11" spans="1:8" ht="26.25" customHeight="1" x14ac:dyDescent="0.25">
      <c r="A11" s="45" t="s">
        <v>113</v>
      </c>
      <c r="B11" s="45" t="s">
        <v>115</v>
      </c>
      <c r="C11" s="45" t="s">
        <v>30</v>
      </c>
      <c r="D11" s="45" t="s">
        <v>2</v>
      </c>
      <c r="E11" s="45" t="s">
        <v>133</v>
      </c>
      <c r="F11" s="30">
        <v>81</v>
      </c>
      <c r="G11" s="30">
        <v>60</v>
      </c>
      <c r="H11" s="4">
        <v>71</v>
      </c>
    </row>
    <row r="12" spans="1:8" ht="26.25" customHeight="1" x14ac:dyDescent="0.25">
      <c r="A12" s="44" t="s">
        <v>90</v>
      </c>
      <c r="B12" s="44" t="s">
        <v>92</v>
      </c>
      <c r="C12" s="44" t="s">
        <v>21</v>
      </c>
      <c r="D12" s="45" t="s">
        <v>12</v>
      </c>
      <c r="E12" s="47" t="s">
        <v>133</v>
      </c>
      <c r="F12" s="30">
        <v>92</v>
      </c>
      <c r="G12" s="30">
        <v>48</v>
      </c>
      <c r="H12" s="4">
        <v>70</v>
      </c>
    </row>
    <row r="13" spans="1:8" ht="30" x14ac:dyDescent="0.25">
      <c r="A13" s="45" t="s">
        <v>5</v>
      </c>
      <c r="B13" s="45" t="s">
        <v>27</v>
      </c>
      <c r="C13" s="45" t="s">
        <v>6</v>
      </c>
      <c r="D13" s="45" t="s">
        <v>7</v>
      </c>
      <c r="E13" s="45" t="s">
        <v>133</v>
      </c>
      <c r="F13" s="30">
        <v>75</v>
      </c>
      <c r="G13" s="30">
        <v>50</v>
      </c>
      <c r="H13" s="4">
        <v>63</v>
      </c>
    </row>
    <row r="14" spans="1:8" ht="30" x14ac:dyDescent="0.25">
      <c r="A14" s="47" t="s">
        <v>5</v>
      </c>
      <c r="B14" s="45" t="s">
        <v>109</v>
      </c>
      <c r="C14" s="45" t="s">
        <v>110</v>
      </c>
      <c r="D14" s="45" t="s">
        <v>40</v>
      </c>
      <c r="E14" s="47" t="s">
        <v>140</v>
      </c>
      <c r="F14" s="30">
        <v>88</v>
      </c>
      <c r="G14" s="30">
        <v>77</v>
      </c>
      <c r="H14" s="4">
        <v>83</v>
      </c>
    </row>
    <row r="15" spans="1:8" ht="45" x14ac:dyDescent="0.25">
      <c r="A15" s="46" t="s">
        <v>1</v>
      </c>
      <c r="B15" s="46" t="s">
        <v>60</v>
      </c>
      <c r="C15" s="46" t="s">
        <v>25</v>
      </c>
      <c r="D15" s="45" t="s">
        <v>34</v>
      </c>
      <c r="E15" s="3" t="s">
        <v>127</v>
      </c>
      <c r="F15" s="30">
        <v>71</v>
      </c>
      <c r="G15" s="30">
        <v>69</v>
      </c>
      <c r="H15" s="4">
        <v>70</v>
      </c>
    </row>
    <row r="16" spans="1:8" ht="45" x14ac:dyDescent="0.25">
      <c r="A16" s="51" t="s">
        <v>3</v>
      </c>
      <c r="B16" s="51" t="s">
        <v>8</v>
      </c>
      <c r="C16" s="51" t="s">
        <v>9</v>
      </c>
      <c r="D16" s="3" t="s">
        <v>10</v>
      </c>
      <c r="E16" s="47" t="s">
        <v>136</v>
      </c>
      <c r="F16" s="30">
        <v>93</v>
      </c>
      <c r="G16" s="30">
        <v>44</v>
      </c>
      <c r="H16" s="4">
        <v>72</v>
      </c>
    </row>
    <row r="17" spans="1:10" ht="45" x14ac:dyDescent="0.25">
      <c r="A17" s="44" t="s">
        <v>97</v>
      </c>
      <c r="B17" s="46" t="s">
        <v>53</v>
      </c>
      <c r="C17" s="46" t="s">
        <v>6</v>
      </c>
      <c r="D17" s="45" t="s">
        <v>54</v>
      </c>
      <c r="E17" s="47" t="s">
        <v>136</v>
      </c>
      <c r="F17" s="30">
        <v>100</v>
      </c>
      <c r="G17" s="30">
        <v>70</v>
      </c>
      <c r="H17" s="4">
        <v>85</v>
      </c>
    </row>
    <row r="18" spans="1:10" ht="45" x14ac:dyDescent="0.25">
      <c r="A18" s="3" t="s">
        <v>117</v>
      </c>
      <c r="B18" s="3" t="s">
        <v>123</v>
      </c>
      <c r="C18" s="3" t="s">
        <v>124</v>
      </c>
      <c r="D18" s="3" t="s">
        <v>125</v>
      </c>
      <c r="E18" s="45" t="s">
        <v>136</v>
      </c>
      <c r="F18" s="30">
        <v>56</v>
      </c>
      <c r="G18" s="30">
        <v>59</v>
      </c>
      <c r="H18" s="4">
        <v>58</v>
      </c>
    </row>
    <row r="19" spans="1:10" ht="28.5" customHeight="1" x14ac:dyDescent="0.25">
      <c r="A19" s="88" t="s">
        <v>63</v>
      </c>
      <c r="B19" s="52" t="s">
        <v>143</v>
      </c>
      <c r="C19" s="52" t="s">
        <v>29</v>
      </c>
      <c r="D19" s="52" t="s">
        <v>10</v>
      </c>
      <c r="E19" s="94" t="s">
        <v>144</v>
      </c>
      <c r="F19" s="30">
        <v>43</v>
      </c>
      <c r="G19" s="30">
        <v>42</v>
      </c>
      <c r="H19" s="4">
        <v>43</v>
      </c>
    </row>
    <row r="20" spans="1:10" ht="30" x14ac:dyDescent="0.25">
      <c r="A20" s="47" t="s">
        <v>77</v>
      </c>
      <c r="B20" s="49" t="s">
        <v>89</v>
      </c>
      <c r="C20" s="49" t="s">
        <v>13</v>
      </c>
      <c r="D20" s="49" t="s">
        <v>74</v>
      </c>
      <c r="E20" s="91" t="s">
        <v>129</v>
      </c>
      <c r="F20" s="30">
        <v>86</v>
      </c>
      <c r="G20" s="30">
        <v>82</v>
      </c>
      <c r="H20" s="4">
        <v>84</v>
      </c>
      <c r="J20" s="14"/>
    </row>
    <row r="21" spans="1:10" ht="30" x14ac:dyDescent="0.25">
      <c r="A21" s="49" t="s">
        <v>15</v>
      </c>
      <c r="B21" s="49" t="s">
        <v>72</v>
      </c>
      <c r="C21" s="49" t="s">
        <v>73</v>
      </c>
      <c r="D21" s="49" t="s">
        <v>74</v>
      </c>
      <c r="E21" s="49" t="s">
        <v>129</v>
      </c>
      <c r="F21" s="61">
        <v>100</v>
      </c>
      <c r="G21" s="30">
        <v>67</v>
      </c>
      <c r="H21" s="17">
        <v>0.84</v>
      </c>
    </row>
    <row r="22" spans="1:10" ht="34.5" customHeight="1" x14ac:dyDescent="0.25">
      <c r="A22" s="84" t="s">
        <v>17</v>
      </c>
      <c r="B22" s="84" t="s">
        <v>75</v>
      </c>
      <c r="C22" s="84" t="s">
        <v>76</v>
      </c>
      <c r="D22" s="84" t="s">
        <v>24</v>
      </c>
      <c r="E22" s="84" t="s">
        <v>129</v>
      </c>
      <c r="F22" s="30">
        <v>69</v>
      </c>
      <c r="G22" s="30">
        <v>70</v>
      </c>
      <c r="H22" s="17">
        <v>0.7</v>
      </c>
    </row>
    <row r="23" spans="1:10" ht="30" x14ac:dyDescent="0.25">
      <c r="A23" s="84" t="s">
        <v>93</v>
      </c>
      <c r="B23" s="84" t="s">
        <v>95</v>
      </c>
      <c r="C23" s="84" t="s">
        <v>96</v>
      </c>
      <c r="D23" s="49" t="s">
        <v>16</v>
      </c>
      <c r="E23" s="84" t="s">
        <v>129</v>
      </c>
      <c r="F23" s="30">
        <v>92</v>
      </c>
      <c r="G23" s="30">
        <v>56</v>
      </c>
      <c r="H23" s="17">
        <v>0.74</v>
      </c>
    </row>
    <row r="24" spans="1:10" ht="30" x14ac:dyDescent="0.25">
      <c r="A24" s="49" t="s">
        <v>15</v>
      </c>
      <c r="B24" s="49" t="s">
        <v>70</v>
      </c>
      <c r="C24" s="49" t="s">
        <v>71</v>
      </c>
      <c r="D24" s="49" t="s">
        <v>2</v>
      </c>
      <c r="E24" s="84" t="s">
        <v>129</v>
      </c>
      <c r="F24" s="30">
        <v>86</v>
      </c>
      <c r="G24" s="30">
        <v>64</v>
      </c>
      <c r="H24" s="17">
        <v>0.75</v>
      </c>
    </row>
    <row r="25" spans="1:10" ht="30" x14ac:dyDescent="0.25">
      <c r="A25" s="84" t="s">
        <v>97</v>
      </c>
      <c r="B25" s="84" t="s">
        <v>100</v>
      </c>
      <c r="C25" s="84" t="s">
        <v>13</v>
      </c>
      <c r="D25" s="49" t="s">
        <v>34</v>
      </c>
      <c r="E25" s="84" t="s">
        <v>129</v>
      </c>
      <c r="F25" s="30">
        <v>85</v>
      </c>
      <c r="G25" s="30">
        <v>57</v>
      </c>
      <c r="H25" s="17">
        <v>0.71</v>
      </c>
    </row>
    <row r="26" spans="1:10" ht="25.5" customHeight="1" x14ac:dyDescent="0.25">
      <c r="A26" s="84" t="s">
        <v>97</v>
      </c>
      <c r="B26" s="49" t="s">
        <v>99</v>
      </c>
      <c r="C26" s="49" t="s">
        <v>76</v>
      </c>
      <c r="D26" s="49" t="s">
        <v>2</v>
      </c>
      <c r="E26" s="91" t="s">
        <v>129</v>
      </c>
      <c r="F26" s="30">
        <v>62</v>
      </c>
      <c r="G26" s="30">
        <v>57</v>
      </c>
      <c r="H26" s="17">
        <v>0.6</v>
      </c>
    </row>
    <row r="27" spans="1:10" ht="45" x14ac:dyDescent="0.25">
      <c r="A27" s="51" t="s">
        <v>117</v>
      </c>
      <c r="B27" s="51" t="s">
        <v>118</v>
      </c>
      <c r="C27" s="51" t="s">
        <v>22</v>
      </c>
      <c r="D27" s="3" t="s">
        <v>119</v>
      </c>
      <c r="E27" s="47" t="s">
        <v>141</v>
      </c>
      <c r="F27" s="30">
        <v>86</v>
      </c>
      <c r="G27" s="30">
        <v>59</v>
      </c>
      <c r="H27" s="17">
        <v>0.73</v>
      </c>
    </row>
    <row r="28" spans="1:10" ht="45" x14ac:dyDescent="0.25">
      <c r="A28" s="44" t="s">
        <v>63</v>
      </c>
      <c r="B28" s="46" t="s">
        <v>66</v>
      </c>
      <c r="C28" s="46" t="s">
        <v>67</v>
      </c>
      <c r="D28" s="45" t="s">
        <v>14</v>
      </c>
      <c r="E28" s="47" t="s">
        <v>141</v>
      </c>
      <c r="F28" s="30">
        <v>71</v>
      </c>
      <c r="G28" s="30">
        <v>64</v>
      </c>
      <c r="H28" s="17">
        <v>0.68</v>
      </c>
    </row>
    <row r="29" spans="1:10" ht="45" x14ac:dyDescent="0.25">
      <c r="A29" s="47" t="s">
        <v>77</v>
      </c>
      <c r="B29" s="47" t="s">
        <v>86</v>
      </c>
      <c r="C29" s="47" t="s">
        <v>87</v>
      </c>
      <c r="D29" s="45" t="s">
        <v>7</v>
      </c>
      <c r="E29" s="47" t="s">
        <v>126</v>
      </c>
      <c r="F29" s="30">
        <v>69</v>
      </c>
      <c r="G29" s="30">
        <v>85</v>
      </c>
      <c r="H29" s="17">
        <v>0.77</v>
      </c>
    </row>
    <row r="30" spans="1:10" ht="45" x14ac:dyDescent="0.25">
      <c r="A30" s="46" t="s">
        <v>63</v>
      </c>
      <c r="B30" s="45" t="s">
        <v>64</v>
      </c>
      <c r="C30" s="45" t="s">
        <v>25</v>
      </c>
      <c r="D30" s="45" t="s">
        <v>41</v>
      </c>
      <c r="E30" s="54" t="s">
        <v>126</v>
      </c>
      <c r="F30" s="30">
        <v>71</v>
      </c>
      <c r="G30" s="30">
        <v>78</v>
      </c>
      <c r="H30" s="17">
        <v>0.75</v>
      </c>
    </row>
    <row r="31" spans="1:10" ht="45" x14ac:dyDescent="0.25">
      <c r="A31" s="49" t="s">
        <v>93</v>
      </c>
      <c r="B31" s="49" t="s">
        <v>94</v>
      </c>
      <c r="C31" s="48" t="s">
        <v>19</v>
      </c>
      <c r="D31" s="48" t="s">
        <v>2</v>
      </c>
      <c r="E31" s="45" t="s">
        <v>126</v>
      </c>
      <c r="F31" s="30">
        <v>100</v>
      </c>
      <c r="G31" s="30">
        <v>64</v>
      </c>
      <c r="H31" s="17">
        <v>0.82</v>
      </c>
    </row>
    <row r="32" spans="1:10" ht="35.25" customHeight="1" x14ac:dyDescent="0.25">
      <c r="A32" s="85" t="s">
        <v>63</v>
      </c>
      <c r="B32" s="49" t="s">
        <v>65</v>
      </c>
      <c r="C32" s="48" t="s">
        <v>11</v>
      </c>
      <c r="D32" s="48" t="s">
        <v>14</v>
      </c>
      <c r="E32" s="54" t="s">
        <v>126</v>
      </c>
      <c r="F32" s="30">
        <v>86</v>
      </c>
      <c r="G32" s="30">
        <v>56</v>
      </c>
      <c r="H32" s="17">
        <v>0.71</v>
      </c>
    </row>
    <row r="33" spans="1:8" ht="28.5" customHeight="1" x14ac:dyDescent="0.25">
      <c r="A33" s="88" t="s">
        <v>117</v>
      </c>
      <c r="B33" s="53" t="s">
        <v>121</v>
      </c>
      <c r="C33" s="90" t="s">
        <v>19</v>
      </c>
      <c r="D33" s="52" t="s">
        <v>12</v>
      </c>
      <c r="E33" s="45" t="s">
        <v>126</v>
      </c>
      <c r="F33" s="30">
        <v>69</v>
      </c>
      <c r="G33" s="30">
        <v>55</v>
      </c>
      <c r="H33" s="17">
        <v>0.62</v>
      </c>
    </row>
    <row r="34" spans="1:8" ht="45" x14ac:dyDescent="0.25">
      <c r="A34" s="100" t="s">
        <v>17</v>
      </c>
      <c r="B34" s="101" t="s">
        <v>88</v>
      </c>
      <c r="C34" s="102" t="s">
        <v>19</v>
      </c>
      <c r="D34" s="101" t="s">
        <v>2</v>
      </c>
      <c r="E34" s="103" t="s">
        <v>126</v>
      </c>
      <c r="F34" s="62">
        <v>63</v>
      </c>
      <c r="G34" s="62">
        <v>19</v>
      </c>
      <c r="H34" s="17">
        <v>0.41</v>
      </c>
    </row>
    <row r="35" spans="1:8" ht="45" x14ac:dyDescent="0.25">
      <c r="A35" s="45" t="s">
        <v>77</v>
      </c>
      <c r="B35" s="45" t="s">
        <v>78</v>
      </c>
      <c r="C35" s="45" t="s">
        <v>32</v>
      </c>
      <c r="D35" s="45" t="s">
        <v>79</v>
      </c>
      <c r="E35" s="45" t="s">
        <v>134</v>
      </c>
      <c r="F35" s="30">
        <v>63</v>
      </c>
      <c r="G35" s="30">
        <v>70</v>
      </c>
      <c r="H35" s="17">
        <v>0.67</v>
      </c>
    </row>
    <row r="36" spans="1:8" ht="45" x14ac:dyDescent="0.25">
      <c r="A36" s="45" t="s">
        <v>101</v>
      </c>
      <c r="B36" s="45" t="s">
        <v>102</v>
      </c>
      <c r="C36" s="45" t="s">
        <v>35</v>
      </c>
      <c r="D36" s="45" t="s">
        <v>2</v>
      </c>
      <c r="E36" s="45" t="s">
        <v>134</v>
      </c>
      <c r="F36" s="30">
        <v>92</v>
      </c>
      <c r="G36" s="30">
        <v>46</v>
      </c>
      <c r="H36" s="106">
        <v>0.69</v>
      </c>
    </row>
    <row r="37" spans="1:8" ht="45" x14ac:dyDescent="0.25">
      <c r="A37" s="46" t="s">
        <v>113</v>
      </c>
      <c r="B37" s="46" t="s">
        <v>114</v>
      </c>
      <c r="C37" s="46" t="s">
        <v>28</v>
      </c>
      <c r="D37" s="45" t="s">
        <v>20</v>
      </c>
      <c r="E37" s="45" t="s">
        <v>134</v>
      </c>
      <c r="F37" s="30">
        <v>81</v>
      </c>
      <c r="G37" s="30">
        <v>45</v>
      </c>
      <c r="H37" s="107">
        <v>0.63</v>
      </c>
    </row>
    <row r="38" spans="1:8" ht="45" x14ac:dyDescent="0.25">
      <c r="A38" s="51" t="s">
        <v>117</v>
      </c>
      <c r="B38" s="51" t="s">
        <v>120</v>
      </c>
      <c r="C38" s="51" t="s">
        <v>69</v>
      </c>
      <c r="D38" s="51" t="s">
        <v>12</v>
      </c>
      <c r="E38" s="47" t="s">
        <v>132</v>
      </c>
      <c r="F38" s="63">
        <v>69</v>
      </c>
      <c r="G38" s="63">
        <v>66</v>
      </c>
      <c r="H38" s="17">
        <v>0.68</v>
      </c>
    </row>
    <row r="39" spans="1:8" ht="37.5" customHeight="1" x14ac:dyDescent="0.25">
      <c r="A39" s="51" t="s">
        <v>3</v>
      </c>
      <c r="B39" s="3" t="s">
        <v>116</v>
      </c>
      <c r="C39" s="3" t="s">
        <v>69</v>
      </c>
      <c r="D39" s="3" t="s">
        <v>12</v>
      </c>
      <c r="E39" s="54" t="s">
        <v>132</v>
      </c>
      <c r="F39" s="30">
        <v>79</v>
      </c>
      <c r="G39" s="30">
        <v>44</v>
      </c>
      <c r="H39" s="17">
        <v>0.62</v>
      </c>
    </row>
    <row r="40" spans="1:8" ht="45" x14ac:dyDescent="0.25">
      <c r="A40" s="47" t="s">
        <v>113</v>
      </c>
      <c r="B40" s="45" t="s">
        <v>39</v>
      </c>
      <c r="C40" s="45" t="s">
        <v>31</v>
      </c>
      <c r="D40" s="45" t="s">
        <v>10</v>
      </c>
      <c r="E40" s="45" t="s">
        <v>138</v>
      </c>
      <c r="F40" s="30">
        <v>100</v>
      </c>
      <c r="G40" s="30">
        <v>55</v>
      </c>
      <c r="H40" s="17">
        <v>0.76</v>
      </c>
    </row>
    <row r="41" spans="1:8" ht="34.5" customHeight="1" x14ac:dyDescent="0.25">
      <c r="A41" s="89" t="s">
        <v>1</v>
      </c>
      <c r="B41" s="46" t="s">
        <v>55</v>
      </c>
      <c r="C41" s="46" t="s">
        <v>19</v>
      </c>
      <c r="D41" s="45" t="s">
        <v>56</v>
      </c>
      <c r="E41" s="93" t="s">
        <v>138</v>
      </c>
      <c r="F41" s="61">
        <v>100</v>
      </c>
      <c r="G41" s="30">
        <v>58</v>
      </c>
      <c r="H41" s="17">
        <v>0.79</v>
      </c>
    </row>
    <row r="42" spans="1:8" ht="30" x14ac:dyDescent="0.25">
      <c r="A42" s="46" t="s">
        <v>1</v>
      </c>
      <c r="B42" s="46" t="s">
        <v>58</v>
      </c>
      <c r="C42" s="46" t="s">
        <v>19</v>
      </c>
      <c r="D42" s="46" t="s">
        <v>59</v>
      </c>
      <c r="E42" s="49" t="s">
        <v>130</v>
      </c>
      <c r="F42" s="61">
        <v>100</v>
      </c>
      <c r="G42" s="30">
        <v>75</v>
      </c>
      <c r="H42" s="17">
        <v>0.88</v>
      </c>
    </row>
    <row r="43" spans="1:8" ht="30" x14ac:dyDescent="0.25">
      <c r="A43" s="47" t="s">
        <v>77</v>
      </c>
      <c r="B43" s="48" t="s">
        <v>81</v>
      </c>
      <c r="C43" s="87" t="s">
        <v>82</v>
      </c>
      <c r="D43" s="48" t="s">
        <v>83</v>
      </c>
      <c r="E43" s="84" t="s">
        <v>130</v>
      </c>
      <c r="F43" s="30">
        <v>44</v>
      </c>
      <c r="G43" s="30">
        <v>67</v>
      </c>
      <c r="H43" s="17">
        <v>0.56000000000000005</v>
      </c>
    </row>
    <row r="44" spans="1:8" ht="30" customHeight="1" x14ac:dyDescent="0.25">
      <c r="A44" s="47" t="s">
        <v>77</v>
      </c>
      <c r="B44" s="85" t="s">
        <v>80</v>
      </c>
      <c r="C44" s="85" t="s">
        <v>31</v>
      </c>
      <c r="D44" s="48" t="s">
        <v>36</v>
      </c>
      <c r="E44" s="84" t="s">
        <v>130</v>
      </c>
      <c r="F44" s="30">
        <v>56</v>
      </c>
      <c r="G44" s="30">
        <v>44</v>
      </c>
      <c r="H44" s="17">
        <v>0.5</v>
      </c>
    </row>
    <row r="45" spans="1:8" ht="30" x14ac:dyDescent="0.25">
      <c r="A45" s="48" t="s">
        <v>5</v>
      </c>
      <c r="B45" s="48" t="s">
        <v>106</v>
      </c>
      <c r="C45" s="48" t="s">
        <v>107</v>
      </c>
      <c r="D45" s="48" t="s">
        <v>108</v>
      </c>
      <c r="E45" s="49" t="s">
        <v>211</v>
      </c>
      <c r="F45" s="30">
        <v>88</v>
      </c>
      <c r="G45" s="30">
        <v>87</v>
      </c>
      <c r="H45" s="17">
        <v>0.88</v>
      </c>
    </row>
    <row r="51" ht="34.5" customHeight="1" x14ac:dyDescent="0.25"/>
    <row r="52" ht="36.75" customHeight="1" x14ac:dyDescent="0.25"/>
    <row r="53" ht="36" customHeight="1" x14ac:dyDescent="0.25"/>
    <row r="55" ht="30" customHeight="1" x14ac:dyDescent="0.25"/>
  </sheetData>
  <sortState ref="A3:H45">
    <sortCondition ref="E3:E45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[1]Справочник!#REF!</xm:f>
          </x14:formula1>
          <xm:sqref>A4 A23:A24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A4" workbookViewId="0">
      <selection activeCell="G9" sqref="G9"/>
    </sheetView>
  </sheetViews>
  <sheetFormatPr defaultRowHeight="15" x14ac:dyDescent="0.25"/>
  <cols>
    <col min="1" max="1" width="14.140625" customWidth="1"/>
    <col min="4" max="4" width="9.140625" customWidth="1"/>
    <col min="5" max="5" width="9" customWidth="1"/>
    <col min="7" max="7" width="11.140625" customWidth="1"/>
    <col min="9" max="9" width="24.28515625" customWidth="1"/>
    <col min="10" max="10" width="8" customWidth="1"/>
    <col min="11" max="11" width="24.28515625" customWidth="1"/>
    <col min="12" max="12" width="7.28515625" customWidth="1"/>
    <col min="13" max="13" width="29.85546875" customWidth="1"/>
  </cols>
  <sheetData>
    <row r="1" spans="1:13" ht="60" x14ac:dyDescent="0.25">
      <c r="A1" s="43" t="s">
        <v>0</v>
      </c>
      <c r="B1" s="23" t="s">
        <v>179</v>
      </c>
      <c r="C1" s="57" t="s">
        <v>178</v>
      </c>
      <c r="D1" s="57" t="s">
        <v>176</v>
      </c>
      <c r="E1" s="57" t="s">
        <v>177</v>
      </c>
      <c r="F1" s="57" t="s">
        <v>180</v>
      </c>
      <c r="G1" s="57" t="s">
        <v>181</v>
      </c>
      <c r="H1" s="1" t="s">
        <v>183</v>
      </c>
      <c r="I1" s="23" t="s">
        <v>184</v>
      </c>
      <c r="J1" s="23" t="s">
        <v>187</v>
      </c>
      <c r="K1" s="23" t="s">
        <v>184</v>
      </c>
      <c r="L1" s="39" t="s">
        <v>186</v>
      </c>
      <c r="M1" s="68" t="s">
        <v>184</v>
      </c>
    </row>
    <row r="2" spans="1:13" ht="45" x14ac:dyDescent="0.25">
      <c r="A2" s="6" t="s">
        <v>33</v>
      </c>
      <c r="B2" s="6">
        <v>4</v>
      </c>
      <c r="C2" s="21">
        <v>0.75</v>
      </c>
      <c r="D2" s="21">
        <v>0.84799999999999998</v>
      </c>
      <c r="E2" s="81">
        <v>0.65300000000000002</v>
      </c>
      <c r="F2" s="24">
        <v>0.87</v>
      </c>
      <c r="G2" s="70" t="s">
        <v>188</v>
      </c>
      <c r="H2" s="37">
        <v>0.88</v>
      </c>
      <c r="I2" s="73" t="s">
        <v>189</v>
      </c>
      <c r="J2" s="37">
        <v>0.87</v>
      </c>
      <c r="K2" s="75" t="s">
        <v>188</v>
      </c>
      <c r="L2" s="30"/>
      <c r="M2" s="40"/>
    </row>
    <row r="3" spans="1:13" ht="90" x14ac:dyDescent="0.25">
      <c r="A3" s="6" t="s">
        <v>26</v>
      </c>
      <c r="B3" s="8">
        <v>11</v>
      </c>
      <c r="C3" s="19">
        <v>0.745</v>
      </c>
      <c r="D3" s="67">
        <v>0.84399999999999997</v>
      </c>
      <c r="E3" s="81">
        <v>0.64700000000000002</v>
      </c>
      <c r="F3" s="22">
        <v>0.81</v>
      </c>
      <c r="G3" s="29" t="s">
        <v>182</v>
      </c>
      <c r="H3" s="19">
        <v>1</v>
      </c>
      <c r="I3" s="38" t="s">
        <v>185</v>
      </c>
      <c r="J3" s="19">
        <v>0.78</v>
      </c>
      <c r="K3" s="38" t="s">
        <v>182</v>
      </c>
      <c r="L3" s="30"/>
      <c r="M3" s="4"/>
    </row>
    <row r="4" spans="1:13" ht="45" x14ac:dyDescent="0.25">
      <c r="A4" s="8" t="s">
        <v>203</v>
      </c>
      <c r="B4" s="8">
        <v>4</v>
      </c>
      <c r="C4" s="22">
        <v>0.72499999999999998</v>
      </c>
      <c r="D4" s="80">
        <v>0.92300000000000004</v>
      </c>
      <c r="E4" s="78">
        <v>0.53</v>
      </c>
      <c r="F4" s="22">
        <v>0.76</v>
      </c>
      <c r="G4" s="71" t="s">
        <v>193</v>
      </c>
      <c r="H4" s="22">
        <v>1</v>
      </c>
      <c r="I4" s="71" t="s">
        <v>193</v>
      </c>
      <c r="J4" s="22">
        <v>0.92</v>
      </c>
      <c r="K4" s="1" t="s">
        <v>204</v>
      </c>
      <c r="L4" s="8"/>
      <c r="M4" s="4"/>
    </row>
    <row r="5" spans="1:13" ht="45" x14ac:dyDescent="0.25">
      <c r="A5" s="6" t="s">
        <v>38</v>
      </c>
      <c r="B5" s="7">
        <v>2</v>
      </c>
      <c r="C5" s="21">
        <v>0.72499999999999998</v>
      </c>
      <c r="D5" s="21">
        <v>0.86</v>
      </c>
      <c r="E5" s="82">
        <v>0.44</v>
      </c>
      <c r="F5" s="22">
        <v>0.62</v>
      </c>
      <c r="G5" s="71" t="s">
        <v>195</v>
      </c>
      <c r="H5" s="37">
        <v>0.93</v>
      </c>
      <c r="I5" s="71" t="s">
        <v>195</v>
      </c>
      <c r="J5" s="37">
        <v>0.44</v>
      </c>
      <c r="K5" s="72" t="s">
        <v>199</v>
      </c>
      <c r="L5" s="30"/>
      <c r="M5" s="40"/>
    </row>
    <row r="6" spans="1:13" ht="45" x14ac:dyDescent="0.25">
      <c r="A6" s="6" t="s">
        <v>37</v>
      </c>
      <c r="B6" s="6">
        <v>3</v>
      </c>
      <c r="C6" s="69">
        <v>0.7</v>
      </c>
      <c r="D6" s="21">
        <v>0.873</v>
      </c>
      <c r="E6" s="81">
        <v>0.53300000000000003</v>
      </c>
      <c r="F6" s="22">
        <v>0.75</v>
      </c>
      <c r="G6" s="71" t="s">
        <v>42</v>
      </c>
      <c r="H6" s="19">
        <v>1</v>
      </c>
      <c r="I6" s="72" t="s">
        <v>42</v>
      </c>
      <c r="J6" s="37">
        <v>0.6</v>
      </c>
      <c r="K6" s="37" t="s">
        <v>192</v>
      </c>
      <c r="L6" s="22"/>
      <c r="M6" s="38"/>
    </row>
    <row r="7" spans="1:13" ht="60" x14ac:dyDescent="0.25">
      <c r="A7" s="23" t="s">
        <v>205</v>
      </c>
      <c r="B7" s="30">
        <v>6</v>
      </c>
      <c r="C7" s="22">
        <v>0.66</v>
      </c>
      <c r="D7" s="22">
        <v>0.78100000000000003</v>
      </c>
      <c r="E7" s="77">
        <v>0.56999999999999995</v>
      </c>
      <c r="F7" s="22">
        <v>0.76</v>
      </c>
      <c r="G7" s="29" t="s">
        <v>182</v>
      </c>
      <c r="H7" s="29" t="s">
        <v>206</v>
      </c>
      <c r="I7" s="71" t="s">
        <v>207</v>
      </c>
      <c r="J7" s="22">
        <v>0.68</v>
      </c>
      <c r="K7" s="29" t="s">
        <v>182</v>
      </c>
      <c r="L7" s="8"/>
      <c r="M7" s="4"/>
    </row>
    <row r="8" spans="1:13" ht="45" x14ac:dyDescent="0.25">
      <c r="A8" s="9" t="s">
        <v>18</v>
      </c>
      <c r="B8" s="7">
        <v>8</v>
      </c>
      <c r="C8" s="22">
        <v>0.62</v>
      </c>
      <c r="D8" s="21">
        <v>0.61</v>
      </c>
      <c r="E8" s="81">
        <v>0.62</v>
      </c>
      <c r="F8" s="22">
        <v>0.79</v>
      </c>
      <c r="G8" s="71" t="s">
        <v>193</v>
      </c>
      <c r="H8" s="37">
        <v>0.85</v>
      </c>
      <c r="I8" s="71" t="s">
        <v>193</v>
      </c>
      <c r="J8" s="37">
        <v>0.78</v>
      </c>
      <c r="K8" s="74" t="s">
        <v>194</v>
      </c>
      <c r="L8" s="29">
        <v>0.35</v>
      </c>
      <c r="M8" s="71" t="s">
        <v>193</v>
      </c>
    </row>
    <row r="9" spans="1:13" ht="90" x14ac:dyDescent="0.25">
      <c r="A9" s="6" t="s">
        <v>196</v>
      </c>
      <c r="B9" s="8">
        <v>6</v>
      </c>
      <c r="C9" s="22">
        <v>0.6</v>
      </c>
      <c r="D9" s="80">
        <v>0.65700000000000003</v>
      </c>
      <c r="E9" s="77">
        <v>0.53700000000000003</v>
      </c>
      <c r="F9" s="22">
        <v>0.67</v>
      </c>
      <c r="G9" s="29" t="s">
        <v>200</v>
      </c>
      <c r="H9" s="22">
        <v>0.85</v>
      </c>
      <c r="I9" s="79" t="s">
        <v>201</v>
      </c>
      <c r="J9" s="22">
        <v>0.66</v>
      </c>
      <c r="K9" s="40" t="s">
        <v>202</v>
      </c>
      <c r="L9" s="4"/>
      <c r="M9" s="4"/>
    </row>
    <row r="10" spans="1:13" ht="30" x14ac:dyDescent="0.25">
      <c r="A10" s="8" t="s">
        <v>150</v>
      </c>
      <c r="B10" s="4"/>
      <c r="C10" s="17">
        <v>0.71</v>
      </c>
      <c r="D10" s="17">
        <f>AVERAGE(D2:D9)</f>
        <v>0.79949999999999999</v>
      </c>
      <c r="E10" s="76">
        <v>0.56000000000000005</v>
      </c>
      <c r="F10" s="17"/>
      <c r="G10" s="4"/>
      <c r="H10" s="4"/>
      <c r="I10" s="4"/>
      <c r="J10" s="4"/>
      <c r="K10" s="4"/>
      <c r="L10" s="17"/>
      <c r="M10" s="4"/>
    </row>
    <row r="12" spans="1:13" x14ac:dyDescent="0.25">
      <c r="G12" s="3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22" workbookViewId="0">
      <selection activeCell="H16" sqref="H16"/>
    </sheetView>
  </sheetViews>
  <sheetFormatPr defaultRowHeight="15" x14ac:dyDescent="0.25"/>
  <cols>
    <col min="1" max="1" width="10.28515625" customWidth="1"/>
    <col min="2" max="2" width="15.42578125" customWidth="1"/>
    <col min="3" max="3" width="17.5703125" customWidth="1"/>
    <col min="4" max="4" width="15.5703125" customWidth="1"/>
    <col min="5" max="5" width="15.140625" customWidth="1"/>
  </cols>
  <sheetData>
    <row r="1" spans="1:8" ht="45" customHeight="1" x14ac:dyDescent="0.25">
      <c r="A1" s="4"/>
      <c r="B1" s="4"/>
      <c r="C1" s="4"/>
      <c r="D1" s="4"/>
      <c r="E1" s="4"/>
      <c r="F1" s="58" t="s">
        <v>145</v>
      </c>
      <c r="G1" s="58" t="s">
        <v>147</v>
      </c>
      <c r="H1" s="58" t="s">
        <v>235</v>
      </c>
    </row>
    <row r="2" spans="1:8" ht="36.75" customHeight="1" x14ac:dyDescent="0.25">
      <c r="A2" s="44" t="s">
        <v>1</v>
      </c>
      <c r="B2" s="44" t="s">
        <v>61</v>
      </c>
      <c r="C2" s="44" t="s">
        <v>23</v>
      </c>
      <c r="D2" s="45" t="s">
        <v>62</v>
      </c>
      <c r="E2" s="47" t="s">
        <v>131</v>
      </c>
      <c r="F2" s="61">
        <v>100</v>
      </c>
      <c r="G2" s="30">
        <v>78</v>
      </c>
      <c r="H2" s="59">
        <v>89</v>
      </c>
    </row>
    <row r="3" spans="1:8" ht="30" x14ac:dyDescent="0.25">
      <c r="A3" s="44" t="s">
        <v>1</v>
      </c>
      <c r="B3" s="46" t="s">
        <v>58</v>
      </c>
      <c r="C3" s="46" t="s">
        <v>19</v>
      </c>
      <c r="D3" s="46" t="s">
        <v>59</v>
      </c>
      <c r="E3" s="49" t="s">
        <v>130</v>
      </c>
      <c r="F3" s="61">
        <v>100</v>
      </c>
      <c r="G3" s="30">
        <v>75</v>
      </c>
      <c r="H3" s="59">
        <v>88</v>
      </c>
    </row>
    <row r="4" spans="1:8" ht="30" x14ac:dyDescent="0.25">
      <c r="A4" s="84" t="s">
        <v>15</v>
      </c>
      <c r="B4" s="49" t="s">
        <v>72</v>
      </c>
      <c r="C4" s="49" t="s">
        <v>73</v>
      </c>
      <c r="D4" s="49" t="s">
        <v>74</v>
      </c>
      <c r="E4" s="84" t="s">
        <v>129</v>
      </c>
      <c r="F4" s="61">
        <v>100</v>
      </c>
      <c r="G4" s="30">
        <v>67</v>
      </c>
      <c r="H4" s="59">
        <v>84</v>
      </c>
    </row>
    <row r="5" spans="1:8" ht="26.25" customHeight="1" x14ac:dyDescent="0.25">
      <c r="A5" s="44" t="s">
        <v>1</v>
      </c>
      <c r="B5" s="46" t="s">
        <v>68</v>
      </c>
      <c r="C5" s="46" t="s">
        <v>69</v>
      </c>
      <c r="D5" s="45" t="s">
        <v>54</v>
      </c>
      <c r="E5" s="45" t="s">
        <v>128</v>
      </c>
      <c r="F5" s="61">
        <v>100</v>
      </c>
      <c r="G5" s="30">
        <v>61</v>
      </c>
      <c r="H5" s="59">
        <v>81</v>
      </c>
    </row>
    <row r="6" spans="1:8" ht="26.25" customHeight="1" x14ac:dyDescent="0.25">
      <c r="A6" s="56" t="s">
        <v>1</v>
      </c>
      <c r="B6" s="46" t="s">
        <v>55</v>
      </c>
      <c r="C6" s="46" t="s">
        <v>19</v>
      </c>
      <c r="D6" s="45" t="s">
        <v>56</v>
      </c>
      <c r="E6" s="51" t="s">
        <v>138</v>
      </c>
      <c r="F6" s="61">
        <v>100</v>
      </c>
      <c r="G6" s="30">
        <v>58</v>
      </c>
      <c r="H6" s="59">
        <v>79</v>
      </c>
    </row>
    <row r="7" spans="1:8" ht="45" x14ac:dyDescent="0.25">
      <c r="A7" s="44" t="s">
        <v>63</v>
      </c>
      <c r="B7" s="47" t="s">
        <v>64</v>
      </c>
      <c r="C7" s="47" t="s">
        <v>25</v>
      </c>
      <c r="D7" s="45" t="s">
        <v>41</v>
      </c>
      <c r="E7" s="47" t="s">
        <v>126</v>
      </c>
      <c r="F7" s="30">
        <v>71</v>
      </c>
      <c r="G7" s="30">
        <v>78</v>
      </c>
      <c r="H7" s="59">
        <v>75</v>
      </c>
    </row>
    <row r="8" spans="1:8" ht="30" x14ac:dyDescent="0.25">
      <c r="A8" s="84" t="s">
        <v>15</v>
      </c>
      <c r="B8" s="49" t="s">
        <v>70</v>
      </c>
      <c r="C8" s="49" t="s">
        <v>71</v>
      </c>
      <c r="D8" s="49" t="s">
        <v>2</v>
      </c>
      <c r="E8" s="91" t="s">
        <v>129</v>
      </c>
      <c r="F8" s="30">
        <v>86</v>
      </c>
      <c r="G8" s="30">
        <v>64</v>
      </c>
      <c r="H8" s="59">
        <v>75</v>
      </c>
    </row>
    <row r="9" spans="1:8" ht="34.5" customHeight="1" x14ac:dyDescent="0.25">
      <c r="A9" s="85" t="s">
        <v>63</v>
      </c>
      <c r="B9" s="84" t="s">
        <v>65</v>
      </c>
      <c r="C9" s="85" t="s">
        <v>11</v>
      </c>
      <c r="D9" s="48" t="s">
        <v>14</v>
      </c>
      <c r="E9" s="47" t="s">
        <v>126</v>
      </c>
      <c r="F9" s="30">
        <v>86</v>
      </c>
      <c r="G9" s="30">
        <v>56</v>
      </c>
      <c r="H9" s="59">
        <v>71</v>
      </c>
    </row>
    <row r="10" spans="1:8" ht="45" x14ac:dyDescent="0.25">
      <c r="A10" s="44" t="s">
        <v>1</v>
      </c>
      <c r="B10" s="46" t="s">
        <v>60</v>
      </c>
      <c r="C10" s="46" t="s">
        <v>25</v>
      </c>
      <c r="D10" s="45" t="s">
        <v>34</v>
      </c>
      <c r="E10" s="51" t="s">
        <v>127</v>
      </c>
      <c r="F10" s="30">
        <v>71</v>
      </c>
      <c r="G10" s="30">
        <v>69</v>
      </c>
      <c r="H10" s="59">
        <v>70</v>
      </c>
    </row>
    <row r="11" spans="1:8" ht="45" x14ac:dyDescent="0.25">
      <c r="A11" s="44" t="s">
        <v>63</v>
      </c>
      <c r="B11" s="44" t="s">
        <v>66</v>
      </c>
      <c r="C11" s="44" t="s">
        <v>67</v>
      </c>
      <c r="D11" s="45" t="s">
        <v>14</v>
      </c>
      <c r="E11" s="47" t="s">
        <v>141</v>
      </c>
      <c r="F11" s="30">
        <v>71</v>
      </c>
      <c r="G11" s="30">
        <v>64</v>
      </c>
      <c r="H11" s="59">
        <v>68</v>
      </c>
    </row>
    <row r="12" spans="1:8" ht="45" x14ac:dyDescent="0.25">
      <c r="A12" s="52" t="s">
        <v>63</v>
      </c>
      <c r="B12" s="52" t="s">
        <v>143</v>
      </c>
      <c r="C12" s="52" t="s">
        <v>29</v>
      </c>
      <c r="D12" s="52" t="s">
        <v>10</v>
      </c>
      <c r="E12" s="94" t="s">
        <v>144</v>
      </c>
      <c r="F12" s="30">
        <v>43</v>
      </c>
      <c r="G12" s="30">
        <v>42</v>
      </c>
      <c r="H12" s="59">
        <v>43</v>
      </c>
    </row>
    <row r="13" spans="1:8" ht="30" x14ac:dyDescent="0.25">
      <c r="A13" s="45" t="s">
        <v>77</v>
      </c>
      <c r="B13" s="49" t="s">
        <v>89</v>
      </c>
      <c r="C13" s="49" t="s">
        <v>13</v>
      </c>
      <c r="D13" s="49" t="s">
        <v>74</v>
      </c>
      <c r="E13" s="49" t="s">
        <v>129</v>
      </c>
      <c r="F13" s="30">
        <v>86</v>
      </c>
      <c r="G13" s="30">
        <v>82</v>
      </c>
      <c r="H13" s="59">
        <v>84</v>
      </c>
    </row>
    <row r="14" spans="1:8" ht="45" x14ac:dyDescent="0.25">
      <c r="A14" s="47" t="s">
        <v>77</v>
      </c>
      <c r="B14" s="45" t="s">
        <v>86</v>
      </c>
      <c r="C14" s="45" t="s">
        <v>87</v>
      </c>
      <c r="D14" s="45" t="s">
        <v>7</v>
      </c>
      <c r="E14" s="47" t="s">
        <v>126</v>
      </c>
      <c r="F14" s="30">
        <v>69</v>
      </c>
      <c r="G14" s="30">
        <v>85</v>
      </c>
      <c r="H14" s="59">
        <v>77</v>
      </c>
    </row>
    <row r="15" spans="1:8" ht="30" x14ac:dyDescent="0.25">
      <c r="A15" s="84" t="s">
        <v>17</v>
      </c>
      <c r="B15" s="49" t="s">
        <v>75</v>
      </c>
      <c r="C15" s="49" t="s">
        <v>76</v>
      </c>
      <c r="D15" s="49" t="s">
        <v>24</v>
      </c>
      <c r="E15" s="84" t="s">
        <v>129</v>
      </c>
      <c r="F15" s="30">
        <v>69</v>
      </c>
      <c r="G15" s="30">
        <v>70</v>
      </c>
      <c r="H15" s="59">
        <v>70</v>
      </c>
    </row>
    <row r="16" spans="1:8" ht="45" x14ac:dyDescent="0.25">
      <c r="A16" s="47" t="s">
        <v>77</v>
      </c>
      <c r="B16" s="45" t="s">
        <v>78</v>
      </c>
      <c r="C16" s="45" t="s">
        <v>32</v>
      </c>
      <c r="D16" s="45" t="s">
        <v>79</v>
      </c>
      <c r="E16" s="47" t="s">
        <v>134</v>
      </c>
      <c r="F16" s="30">
        <v>63</v>
      </c>
      <c r="G16" s="30">
        <v>70</v>
      </c>
      <c r="H16" s="59">
        <v>67</v>
      </c>
    </row>
    <row r="17" spans="1:15" ht="28.5" customHeight="1" x14ac:dyDescent="0.25">
      <c r="A17" s="47" t="s">
        <v>77</v>
      </c>
      <c r="B17" s="48" t="s">
        <v>81</v>
      </c>
      <c r="C17" s="87" t="s">
        <v>82</v>
      </c>
      <c r="D17" s="48" t="s">
        <v>83</v>
      </c>
      <c r="E17" s="49" t="s">
        <v>130</v>
      </c>
      <c r="F17" s="30">
        <v>44</v>
      </c>
      <c r="G17" s="30">
        <v>67</v>
      </c>
      <c r="H17" s="59">
        <v>56</v>
      </c>
    </row>
    <row r="18" spans="1:15" ht="30" x14ac:dyDescent="0.25">
      <c r="A18" s="45" t="s">
        <v>77</v>
      </c>
      <c r="B18" s="48" t="s">
        <v>80</v>
      </c>
      <c r="C18" s="48" t="s">
        <v>31</v>
      </c>
      <c r="D18" s="48" t="s">
        <v>36</v>
      </c>
      <c r="E18" s="49" t="s">
        <v>130</v>
      </c>
      <c r="F18" s="30">
        <v>56</v>
      </c>
      <c r="G18" s="30">
        <v>44</v>
      </c>
      <c r="H18" s="59">
        <v>50</v>
      </c>
    </row>
    <row r="19" spans="1:15" ht="30" x14ac:dyDescent="0.25">
      <c r="A19" s="47" t="s">
        <v>77</v>
      </c>
      <c r="B19" s="45" t="s">
        <v>84</v>
      </c>
      <c r="C19" s="45" t="s">
        <v>85</v>
      </c>
      <c r="D19" s="45" t="s">
        <v>34</v>
      </c>
      <c r="E19" s="47" t="s">
        <v>131</v>
      </c>
      <c r="F19" s="62">
        <v>38</v>
      </c>
      <c r="G19" s="62">
        <v>59</v>
      </c>
      <c r="H19" s="59">
        <v>49</v>
      </c>
    </row>
    <row r="20" spans="1:15" ht="30" customHeight="1" x14ac:dyDescent="0.25">
      <c r="A20" s="44" t="s">
        <v>17</v>
      </c>
      <c r="B20" s="45" t="s">
        <v>88</v>
      </c>
      <c r="C20" s="46" t="s">
        <v>19</v>
      </c>
      <c r="D20" s="45" t="s">
        <v>2</v>
      </c>
      <c r="E20" s="47" t="s">
        <v>126</v>
      </c>
      <c r="F20" s="30">
        <v>63</v>
      </c>
      <c r="G20" s="30">
        <v>19</v>
      </c>
      <c r="H20" s="59">
        <v>41</v>
      </c>
    </row>
    <row r="21" spans="1:15" ht="45" x14ac:dyDescent="0.25">
      <c r="A21" s="84" t="s">
        <v>93</v>
      </c>
      <c r="B21" s="84" t="s">
        <v>94</v>
      </c>
      <c r="C21" s="85" t="s">
        <v>19</v>
      </c>
      <c r="D21" s="85" t="s">
        <v>2</v>
      </c>
      <c r="E21" s="47" t="s">
        <v>126</v>
      </c>
      <c r="F21" s="30">
        <v>100</v>
      </c>
      <c r="G21" s="30">
        <v>64</v>
      </c>
      <c r="H21" s="59">
        <v>82</v>
      </c>
    </row>
    <row r="22" spans="1:15" ht="30" x14ac:dyDescent="0.25">
      <c r="A22" s="84" t="s">
        <v>93</v>
      </c>
      <c r="B22" s="84" t="s">
        <v>95</v>
      </c>
      <c r="C22" s="84" t="s">
        <v>96</v>
      </c>
      <c r="D22" s="49" t="s">
        <v>16</v>
      </c>
      <c r="E22" s="84" t="s">
        <v>129</v>
      </c>
      <c r="F22" s="30">
        <v>92</v>
      </c>
      <c r="G22" s="30">
        <v>56</v>
      </c>
      <c r="H22" s="59">
        <v>74</v>
      </c>
    </row>
    <row r="23" spans="1:15" ht="30" x14ac:dyDescent="0.25">
      <c r="A23" s="46" t="s">
        <v>90</v>
      </c>
      <c r="B23" s="46" t="s">
        <v>92</v>
      </c>
      <c r="C23" s="46" t="s">
        <v>21</v>
      </c>
      <c r="D23" s="45" t="s">
        <v>12</v>
      </c>
      <c r="E23" s="45" t="s">
        <v>133</v>
      </c>
      <c r="F23" s="30">
        <v>92</v>
      </c>
      <c r="G23" s="30">
        <v>48</v>
      </c>
      <c r="H23" s="59">
        <v>70</v>
      </c>
    </row>
    <row r="24" spans="1:15" ht="30" x14ac:dyDescent="0.25">
      <c r="A24" s="45" t="s">
        <v>90</v>
      </c>
      <c r="B24" s="45" t="s">
        <v>91</v>
      </c>
      <c r="C24" s="45" t="s">
        <v>31</v>
      </c>
      <c r="D24" s="45" t="s">
        <v>12</v>
      </c>
      <c r="E24" s="47" t="s">
        <v>135</v>
      </c>
      <c r="F24" s="30">
        <v>85</v>
      </c>
      <c r="G24" s="30">
        <v>44</v>
      </c>
      <c r="H24" s="59">
        <v>65</v>
      </c>
    </row>
    <row r="25" spans="1:15" ht="30" x14ac:dyDescent="0.25">
      <c r="A25" s="44" t="s">
        <v>97</v>
      </c>
      <c r="B25" s="48" t="s">
        <v>98</v>
      </c>
      <c r="C25" s="48" t="s">
        <v>19</v>
      </c>
      <c r="D25" s="48" t="s">
        <v>14</v>
      </c>
      <c r="E25" s="54" t="s">
        <v>131</v>
      </c>
      <c r="F25" s="30">
        <v>92</v>
      </c>
      <c r="G25" s="30">
        <v>68</v>
      </c>
      <c r="H25" s="59">
        <v>80</v>
      </c>
    </row>
    <row r="26" spans="1:15" ht="45" x14ac:dyDescent="0.25">
      <c r="A26" s="44" t="s">
        <v>97</v>
      </c>
      <c r="B26" s="46" t="s">
        <v>53</v>
      </c>
      <c r="C26" s="105" t="s">
        <v>6</v>
      </c>
      <c r="D26" s="45" t="s">
        <v>54</v>
      </c>
      <c r="E26" s="45" t="s">
        <v>136</v>
      </c>
      <c r="F26" s="30">
        <v>100</v>
      </c>
      <c r="G26" s="30">
        <v>54</v>
      </c>
      <c r="H26" s="59">
        <v>77</v>
      </c>
    </row>
    <row r="27" spans="1:15" ht="30" x14ac:dyDescent="0.25">
      <c r="A27" s="119" t="s">
        <v>97</v>
      </c>
      <c r="B27" s="120" t="s">
        <v>100</v>
      </c>
      <c r="C27" s="120" t="s">
        <v>13</v>
      </c>
      <c r="D27" s="120" t="s">
        <v>34</v>
      </c>
      <c r="E27" s="119" t="s">
        <v>129</v>
      </c>
      <c r="F27" s="62">
        <v>85</v>
      </c>
      <c r="G27" s="62">
        <v>57</v>
      </c>
      <c r="H27" s="121">
        <v>71</v>
      </c>
    </row>
    <row r="28" spans="1:15" ht="45" x14ac:dyDescent="0.25">
      <c r="A28" s="45" t="s">
        <v>101</v>
      </c>
      <c r="B28" s="45" t="s">
        <v>102</v>
      </c>
      <c r="C28" s="45" t="s">
        <v>35</v>
      </c>
      <c r="D28" s="45" t="s">
        <v>2</v>
      </c>
      <c r="E28" s="45" t="s">
        <v>134</v>
      </c>
      <c r="F28" s="30">
        <v>92</v>
      </c>
      <c r="G28" s="30">
        <v>46</v>
      </c>
      <c r="H28" s="59">
        <v>69</v>
      </c>
    </row>
    <row r="29" spans="1:15" s="4" customFormat="1" ht="30" x14ac:dyDescent="0.25">
      <c r="A29" s="49" t="s">
        <v>97</v>
      </c>
      <c r="B29" s="49" t="s">
        <v>99</v>
      </c>
      <c r="C29" s="49" t="s">
        <v>76</v>
      </c>
      <c r="D29" s="49" t="s">
        <v>2</v>
      </c>
      <c r="E29" s="49" t="s">
        <v>129</v>
      </c>
      <c r="F29" s="30">
        <v>62</v>
      </c>
      <c r="G29" s="30">
        <v>57</v>
      </c>
      <c r="H29" s="59">
        <v>60</v>
      </c>
      <c r="I29" s="35"/>
      <c r="J29" s="35"/>
      <c r="K29" s="35"/>
      <c r="L29" s="35"/>
      <c r="M29" s="35"/>
      <c r="N29" s="35"/>
      <c r="O29" s="35"/>
    </row>
    <row r="30" spans="1:15" ht="45" x14ac:dyDescent="0.25">
      <c r="A30" s="47" t="s">
        <v>101</v>
      </c>
      <c r="B30" s="47" t="s">
        <v>103</v>
      </c>
      <c r="C30" s="47" t="s">
        <v>104</v>
      </c>
      <c r="D30" s="47" t="s">
        <v>105</v>
      </c>
      <c r="E30" s="47" t="s">
        <v>139</v>
      </c>
      <c r="F30" s="63">
        <v>38</v>
      </c>
      <c r="G30" s="63">
        <v>39</v>
      </c>
      <c r="H30" s="122">
        <v>39</v>
      </c>
    </row>
    <row r="31" spans="1:15" ht="30" x14ac:dyDescent="0.25">
      <c r="A31" s="85" t="s">
        <v>5</v>
      </c>
      <c r="B31" s="48" t="s">
        <v>106</v>
      </c>
      <c r="C31" s="48" t="s">
        <v>107</v>
      </c>
      <c r="D31" s="48" t="s">
        <v>108</v>
      </c>
      <c r="E31" s="49" t="s">
        <v>57</v>
      </c>
      <c r="F31" s="30">
        <v>88</v>
      </c>
      <c r="G31" s="30">
        <v>87</v>
      </c>
      <c r="H31" s="59">
        <v>88</v>
      </c>
    </row>
    <row r="32" spans="1:15" ht="30" x14ac:dyDescent="0.25">
      <c r="A32" s="47" t="s">
        <v>5</v>
      </c>
      <c r="B32" s="45" t="s">
        <v>109</v>
      </c>
      <c r="C32" s="45" t="s">
        <v>110</v>
      </c>
      <c r="D32" s="45" t="s">
        <v>40</v>
      </c>
      <c r="E32" s="54" t="s">
        <v>140</v>
      </c>
      <c r="F32" s="30">
        <v>88</v>
      </c>
      <c r="G32" s="30">
        <v>77</v>
      </c>
      <c r="H32" s="59">
        <v>83</v>
      </c>
    </row>
    <row r="33" spans="1:11" ht="45" x14ac:dyDescent="0.25">
      <c r="A33" s="86" t="s">
        <v>111</v>
      </c>
      <c r="B33" s="45" t="s">
        <v>112</v>
      </c>
      <c r="C33" s="45" t="s">
        <v>69</v>
      </c>
      <c r="D33" s="45" t="s">
        <v>7</v>
      </c>
      <c r="E33" s="95" t="s">
        <v>137</v>
      </c>
      <c r="F33" s="30">
        <v>88</v>
      </c>
      <c r="G33" s="30">
        <v>47</v>
      </c>
      <c r="H33" s="59">
        <v>68</v>
      </c>
    </row>
    <row r="34" spans="1:11" ht="30" x14ac:dyDescent="0.25">
      <c r="A34" s="45" t="s">
        <v>5</v>
      </c>
      <c r="B34" s="45" t="s">
        <v>27</v>
      </c>
      <c r="C34" s="45" t="s">
        <v>6</v>
      </c>
      <c r="D34" s="45" t="s">
        <v>7</v>
      </c>
      <c r="E34" s="45" t="s">
        <v>133</v>
      </c>
      <c r="F34" s="30">
        <v>75</v>
      </c>
      <c r="G34" s="30">
        <v>50</v>
      </c>
      <c r="H34" s="59">
        <v>63</v>
      </c>
    </row>
    <row r="35" spans="1:11" ht="45" x14ac:dyDescent="0.25">
      <c r="A35" s="45" t="s">
        <v>113</v>
      </c>
      <c r="B35" s="45" t="s">
        <v>39</v>
      </c>
      <c r="C35" s="45" t="s">
        <v>31</v>
      </c>
      <c r="D35" s="45" t="s">
        <v>10</v>
      </c>
      <c r="E35" s="45" t="s">
        <v>138</v>
      </c>
      <c r="F35" s="30">
        <v>100</v>
      </c>
      <c r="G35" s="30">
        <v>55</v>
      </c>
      <c r="H35" s="59">
        <v>76</v>
      </c>
    </row>
    <row r="36" spans="1:11" ht="30" x14ac:dyDescent="0.25">
      <c r="A36" s="47" t="s">
        <v>113</v>
      </c>
      <c r="B36" s="45" t="s">
        <v>115</v>
      </c>
      <c r="C36" s="45" t="s">
        <v>30</v>
      </c>
      <c r="D36" s="45" t="s">
        <v>2</v>
      </c>
      <c r="E36" s="47" t="s">
        <v>133</v>
      </c>
      <c r="F36" s="30">
        <v>81</v>
      </c>
      <c r="G36" s="30">
        <v>60</v>
      </c>
      <c r="H36" s="59">
        <v>71</v>
      </c>
    </row>
    <row r="37" spans="1:11" ht="45" x14ac:dyDescent="0.25">
      <c r="A37" s="44" t="s">
        <v>113</v>
      </c>
      <c r="B37" s="44" t="s">
        <v>114</v>
      </c>
      <c r="C37" s="44" t="s">
        <v>28</v>
      </c>
      <c r="D37" s="45" t="s">
        <v>20</v>
      </c>
      <c r="E37" s="47" t="s">
        <v>134</v>
      </c>
      <c r="F37" s="30">
        <v>81</v>
      </c>
      <c r="G37" s="30">
        <v>45</v>
      </c>
      <c r="H37" s="59">
        <v>63</v>
      </c>
    </row>
    <row r="38" spans="1:11" ht="25.5" customHeight="1" x14ac:dyDescent="0.25">
      <c r="A38" s="51" t="s">
        <v>3</v>
      </c>
      <c r="B38" s="51" t="s">
        <v>8</v>
      </c>
      <c r="C38" s="51" t="s">
        <v>9</v>
      </c>
      <c r="D38" s="3" t="s">
        <v>10</v>
      </c>
      <c r="E38" s="47" t="s">
        <v>136</v>
      </c>
      <c r="F38" s="30">
        <v>93</v>
      </c>
      <c r="G38" s="30">
        <v>44</v>
      </c>
      <c r="H38" s="59">
        <v>69</v>
      </c>
    </row>
    <row r="39" spans="1:11" ht="45" x14ac:dyDescent="0.25">
      <c r="A39" s="3" t="s">
        <v>3</v>
      </c>
      <c r="B39" s="3" t="s">
        <v>116</v>
      </c>
      <c r="C39" s="3" t="s">
        <v>69</v>
      </c>
      <c r="D39" s="3" t="s">
        <v>12</v>
      </c>
      <c r="E39" s="45" t="s">
        <v>132</v>
      </c>
      <c r="F39" s="30">
        <v>79</v>
      </c>
      <c r="G39" s="30">
        <v>44</v>
      </c>
      <c r="H39" s="59">
        <v>62</v>
      </c>
    </row>
    <row r="40" spans="1:11" ht="28.5" customHeight="1" x14ac:dyDescent="0.25">
      <c r="A40" s="51" t="s">
        <v>117</v>
      </c>
      <c r="B40" s="3" t="s">
        <v>118</v>
      </c>
      <c r="C40" s="3" t="s">
        <v>22</v>
      </c>
      <c r="D40" s="3" t="s">
        <v>119</v>
      </c>
      <c r="E40" s="47" t="s">
        <v>141</v>
      </c>
      <c r="F40" s="30">
        <v>86</v>
      </c>
      <c r="G40" s="30">
        <v>59</v>
      </c>
      <c r="H40" s="59">
        <v>73</v>
      </c>
    </row>
    <row r="41" spans="1:11" ht="45" x14ac:dyDescent="0.25">
      <c r="A41" s="3" t="s">
        <v>117</v>
      </c>
      <c r="B41" s="3" t="s">
        <v>120</v>
      </c>
      <c r="C41" s="3" t="s">
        <v>69</v>
      </c>
      <c r="D41" s="3" t="s">
        <v>12</v>
      </c>
      <c r="E41" s="45" t="s">
        <v>132</v>
      </c>
      <c r="F41" s="30">
        <v>69</v>
      </c>
      <c r="G41" s="30">
        <v>66</v>
      </c>
      <c r="H41" s="59">
        <v>68</v>
      </c>
      <c r="K41" s="14"/>
    </row>
    <row r="42" spans="1:11" ht="45" x14ac:dyDescent="0.25">
      <c r="A42" s="88" t="s">
        <v>117</v>
      </c>
      <c r="B42" s="117" t="s">
        <v>121</v>
      </c>
      <c r="C42" s="88" t="s">
        <v>19</v>
      </c>
      <c r="D42" s="52" t="s">
        <v>12</v>
      </c>
      <c r="E42" s="47" t="s">
        <v>126</v>
      </c>
      <c r="F42" s="30">
        <v>69</v>
      </c>
      <c r="G42" s="30">
        <v>55</v>
      </c>
      <c r="H42" s="59">
        <v>62</v>
      </c>
    </row>
    <row r="43" spans="1:11" ht="35.25" customHeight="1" x14ac:dyDescent="0.25">
      <c r="A43" s="3" t="s">
        <v>117</v>
      </c>
      <c r="B43" s="3" t="s">
        <v>123</v>
      </c>
      <c r="C43" s="3" t="s">
        <v>124</v>
      </c>
      <c r="D43" s="3" t="s">
        <v>125</v>
      </c>
      <c r="E43" s="45" t="s">
        <v>136</v>
      </c>
      <c r="F43" s="30">
        <v>56</v>
      </c>
      <c r="G43" s="30">
        <v>59</v>
      </c>
      <c r="H43" s="59">
        <v>58</v>
      </c>
    </row>
    <row r="44" spans="1:11" ht="37.5" customHeight="1" x14ac:dyDescent="0.25">
      <c r="A44" s="51" t="s">
        <v>117</v>
      </c>
      <c r="B44" s="3" t="s">
        <v>122</v>
      </c>
      <c r="C44" s="3" t="s">
        <v>31</v>
      </c>
      <c r="D44" s="3" t="s">
        <v>4</v>
      </c>
      <c r="E44" s="54" t="s">
        <v>128</v>
      </c>
      <c r="F44" s="30">
        <v>57</v>
      </c>
      <c r="G44" s="30">
        <v>45</v>
      </c>
      <c r="H44" s="59">
        <v>51</v>
      </c>
    </row>
    <row r="45" spans="1:11" ht="34.5" customHeight="1" x14ac:dyDescent="0.25">
      <c r="A45" s="88" t="s">
        <v>117</v>
      </c>
      <c r="B45" s="52" t="s">
        <v>142</v>
      </c>
      <c r="C45" s="52" t="s">
        <v>22</v>
      </c>
      <c r="D45" s="52" t="s">
        <v>20</v>
      </c>
      <c r="E45" s="118" t="s">
        <v>44</v>
      </c>
      <c r="F45" s="30">
        <v>57</v>
      </c>
      <c r="G45" s="30">
        <v>38</v>
      </c>
      <c r="H45" s="59">
        <v>48</v>
      </c>
    </row>
    <row r="46" spans="1:11" ht="36" customHeight="1" x14ac:dyDescent="0.25"/>
    <row r="52" ht="34.5" customHeight="1" x14ac:dyDescent="0.25"/>
    <row r="53" ht="36.75" customHeight="1" x14ac:dyDescent="0.25"/>
    <row r="54" ht="36" customHeight="1" x14ac:dyDescent="0.25"/>
    <row r="56" ht="30" customHeight="1" x14ac:dyDescent="0.25"/>
  </sheetData>
  <sortState ref="A32:H34">
    <sortCondition descending="1" ref="H32:H34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[1]Справочник!#REF!</xm:f>
          </x14:formula1>
          <xm:sqref>A6 A22 A24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I12" sqref="I12"/>
    </sheetView>
  </sheetViews>
  <sheetFormatPr defaultRowHeight="15" x14ac:dyDescent="0.25"/>
  <cols>
    <col min="2" max="2" width="10.85546875" customWidth="1"/>
    <col min="3" max="3" width="10" customWidth="1"/>
    <col min="4" max="4" width="13" customWidth="1"/>
    <col min="5" max="5" width="15.7109375" customWidth="1"/>
  </cols>
  <sheetData>
    <row r="1" spans="1:11" ht="38.25" x14ac:dyDescent="0.25">
      <c r="A1" s="47"/>
      <c r="B1" s="45"/>
      <c r="C1" s="45"/>
      <c r="D1" s="45"/>
      <c r="E1" s="47"/>
      <c r="F1" s="58" t="s">
        <v>145</v>
      </c>
      <c r="G1" s="58" t="s">
        <v>147</v>
      </c>
      <c r="H1" s="58" t="s">
        <v>235</v>
      </c>
    </row>
    <row r="2" spans="1:11" ht="28.5" customHeight="1" x14ac:dyDescent="0.25">
      <c r="A2" s="51" t="s">
        <v>117</v>
      </c>
      <c r="B2" s="3" t="s">
        <v>118</v>
      </c>
      <c r="C2" s="3" t="s">
        <v>22</v>
      </c>
      <c r="D2" s="3" t="s">
        <v>119</v>
      </c>
      <c r="E2" s="47" t="s">
        <v>141</v>
      </c>
      <c r="F2" s="30">
        <v>86</v>
      </c>
      <c r="G2" s="30">
        <v>59</v>
      </c>
      <c r="H2" s="59">
        <v>73</v>
      </c>
      <c r="J2" t="s">
        <v>149</v>
      </c>
      <c r="K2" t="s">
        <v>148</v>
      </c>
    </row>
    <row r="3" spans="1:11" ht="45" x14ac:dyDescent="0.25">
      <c r="A3" s="3" t="s">
        <v>117</v>
      </c>
      <c r="B3" s="3" t="s">
        <v>120</v>
      </c>
      <c r="C3" s="3" t="s">
        <v>69</v>
      </c>
      <c r="D3" s="3" t="s">
        <v>12</v>
      </c>
      <c r="E3" s="45" t="s">
        <v>132</v>
      </c>
      <c r="F3" s="30">
        <v>69</v>
      </c>
      <c r="G3" s="30">
        <v>66</v>
      </c>
      <c r="H3" s="59">
        <v>68</v>
      </c>
      <c r="J3" t="s">
        <v>257</v>
      </c>
    </row>
    <row r="4" spans="1:11" ht="35.25" customHeight="1" x14ac:dyDescent="0.25">
      <c r="A4" s="88" t="s">
        <v>117</v>
      </c>
      <c r="B4" s="117" t="s">
        <v>121</v>
      </c>
      <c r="C4" s="88" t="s">
        <v>19</v>
      </c>
      <c r="D4" s="52" t="s">
        <v>12</v>
      </c>
      <c r="E4" s="47" t="s">
        <v>126</v>
      </c>
      <c r="F4" s="30">
        <v>69</v>
      </c>
      <c r="G4" s="30">
        <v>55</v>
      </c>
      <c r="H4" s="59">
        <v>62</v>
      </c>
      <c r="J4" t="s">
        <v>259</v>
      </c>
    </row>
    <row r="5" spans="1:11" ht="34.5" customHeight="1" x14ac:dyDescent="0.25">
      <c r="A5" s="3" t="s">
        <v>117</v>
      </c>
      <c r="B5" s="3" t="s">
        <v>123</v>
      </c>
      <c r="C5" s="3" t="s">
        <v>124</v>
      </c>
      <c r="D5" s="3" t="s">
        <v>125</v>
      </c>
      <c r="E5" s="45" t="s">
        <v>136</v>
      </c>
      <c r="F5" s="30">
        <v>56</v>
      </c>
      <c r="G5" s="30">
        <v>59</v>
      </c>
      <c r="H5" s="59">
        <v>58</v>
      </c>
      <c r="J5" t="s">
        <v>258</v>
      </c>
    </row>
    <row r="6" spans="1:11" ht="37.5" customHeight="1" x14ac:dyDescent="0.25">
      <c r="A6" s="51" t="s">
        <v>117</v>
      </c>
      <c r="B6" s="3" t="s">
        <v>122</v>
      </c>
      <c r="C6" s="3" t="s">
        <v>31</v>
      </c>
      <c r="D6" s="3" t="s">
        <v>4</v>
      </c>
      <c r="E6" s="54" t="s">
        <v>128</v>
      </c>
      <c r="F6" s="30">
        <v>57</v>
      </c>
      <c r="G6" s="30">
        <v>45</v>
      </c>
      <c r="H6" s="59">
        <v>51</v>
      </c>
      <c r="J6" t="s">
        <v>198</v>
      </c>
    </row>
    <row r="7" spans="1:11" ht="45" x14ac:dyDescent="0.25">
      <c r="A7" s="88" t="s">
        <v>117</v>
      </c>
      <c r="B7" s="52" t="s">
        <v>142</v>
      </c>
      <c r="C7" s="52" t="s">
        <v>22</v>
      </c>
      <c r="D7" s="52" t="s">
        <v>20</v>
      </c>
      <c r="E7" s="118" t="s">
        <v>44</v>
      </c>
      <c r="F7" s="30">
        <v>57</v>
      </c>
      <c r="G7" s="30">
        <v>38</v>
      </c>
      <c r="H7" s="59">
        <v>48</v>
      </c>
      <c r="J7" t="s">
        <v>153</v>
      </c>
    </row>
    <row r="8" spans="1:11" ht="15.75" x14ac:dyDescent="0.25">
      <c r="A8" s="17" t="s">
        <v>150</v>
      </c>
      <c r="B8" s="4"/>
      <c r="C8" s="4"/>
      <c r="D8" s="4"/>
      <c r="E8" s="4"/>
      <c r="F8" s="59">
        <f>AVERAGE(F2:F7)</f>
        <v>65.666666666666671</v>
      </c>
      <c r="G8" s="4">
        <f>AVERAGE(G2:G7)</f>
        <v>53.666666666666664</v>
      </c>
      <c r="H8" s="4">
        <f>AVERAGE(H2:H7)</f>
        <v>60</v>
      </c>
      <c r="J8" t="s">
        <v>197</v>
      </c>
    </row>
    <row r="11" spans="1:11" x14ac:dyDescent="0.25">
      <c r="A11" t="s">
        <v>149</v>
      </c>
      <c r="B11" t="s">
        <v>148</v>
      </c>
    </row>
    <row r="12" spans="1:11" x14ac:dyDescent="0.25">
      <c r="A12" t="s">
        <v>151</v>
      </c>
    </row>
    <row r="13" spans="1:11" x14ac:dyDescent="0.25">
      <c r="A13" t="s">
        <v>155</v>
      </c>
      <c r="E13" s="31"/>
    </row>
    <row r="14" spans="1:11" x14ac:dyDescent="0.25">
      <c r="A14" t="s">
        <v>152</v>
      </c>
    </row>
    <row r="15" spans="1:11" x14ac:dyDescent="0.25">
      <c r="A15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H14" sqref="H14"/>
    </sheetView>
  </sheetViews>
  <sheetFormatPr defaultRowHeight="15" x14ac:dyDescent="0.25"/>
  <cols>
    <col min="1" max="1" width="12.28515625" customWidth="1"/>
    <col min="2" max="2" width="10.85546875" customWidth="1"/>
    <col min="3" max="3" width="10" customWidth="1"/>
    <col min="4" max="4" width="13" customWidth="1"/>
    <col min="5" max="5" width="15.5703125" customWidth="1"/>
  </cols>
  <sheetData>
    <row r="1" spans="1:10" ht="38.25" x14ac:dyDescent="0.25">
      <c r="F1" s="58" t="s">
        <v>145</v>
      </c>
      <c r="G1" s="58" t="s">
        <v>147</v>
      </c>
      <c r="H1" s="58" t="s">
        <v>235</v>
      </c>
    </row>
    <row r="2" spans="1:10" ht="45" x14ac:dyDescent="0.25">
      <c r="A2" s="84" t="s">
        <v>93</v>
      </c>
      <c r="B2" s="84" t="s">
        <v>94</v>
      </c>
      <c r="C2" s="85" t="s">
        <v>19</v>
      </c>
      <c r="D2" s="85" t="s">
        <v>2</v>
      </c>
      <c r="E2" s="47" t="s">
        <v>126</v>
      </c>
      <c r="F2" s="30">
        <v>100</v>
      </c>
      <c r="G2" s="30">
        <v>64</v>
      </c>
      <c r="H2" s="59">
        <v>82</v>
      </c>
      <c r="J2" t="s">
        <v>158</v>
      </c>
    </row>
    <row r="3" spans="1:10" ht="30" x14ac:dyDescent="0.25">
      <c r="A3" s="84" t="s">
        <v>93</v>
      </c>
      <c r="B3" s="84" t="s">
        <v>95</v>
      </c>
      <c r="C3" s="84" t="s">
        <v>96</v>
      </c>
      <c r="D3" s="49" t="s">
        <v>16</v>
      </c>
      <c r="E3" s="84" t="s">
        <v>129</v>
      </c>
      <c r="F3" s="30">
        <v>92</v>
      </c>
      <c r="G3" s="30">
        <v>56</v>
      </c>
      <c r="H3" s="59">
        <v>74</v>
      </c>
      <c r="J3" t="s">
        <v>255</v>
      </c>
    </row>
    <row r="4" spans="1:10" ht="30" x14ac:dyDescent="0.25">
      <c r="A4" s="46" t="s">
        <v>90</v>
      </c>
      <c r="B4" s="46" t="s">
        <v>92</v>
      </c>
      <c r="C4" s="46" t="s">
        <v>21</v>
      </c>
      <c r="D4" s="45" t="s">
        <v>12</v>
      </c>
      <c r="E4" s="45" t="s">
        <v>133</v>
      </c>
      <c r="F4" s="30">
        <v>92</v>
      </c>
      <c r="G4" s="30">
        <v>48</v>
      </c>
      <c r="H4" s="59">
        <v>70</v>
      </c>
      <c r="J4" t="s">
        <v>254</v>
      </c>
    </row>
    <row r="5" spans="1:10" ht="30" x14ac:dyDescent="0.25">
      <c r="A5" s="45" t="s">
        <v>90</v>
      </c>
      <c r="B5" s="45" t="s">
        <v>91</v>
      </c>
      <c r="C5" s="45" t="s">
        <v>31</v>
      </c>
      <c r="D5" s="45" t="s">
        <v>12</v>
      </c>
      <c r="E5" s="47" t="s">
        <v>135</v>
      </c>
      <c r="F5" s="30">
        <v>85</v>
      </c>
      <c r="G5" s="30">
        <v>44</v>
      </c>
      <c r="H5" s="59">
        <v>65</v>
      </c>
      <c r="J5" t="s">
        <v>241</v>
      </c>
    </row>
    <row r="6" spans="1:10" x14ac:dyDescent="0.25">
      <c r="F6" s="4">
        <f>AVERAGE(F2:F5)</f>
        <v>92.25</v>
      </c>
      <c r="G6" s="4">
        <f>AVERAGE(G2:G5)</f>
        <v>53</v>
      </c>
      <c r="H6" s="4">
        <f>AVERAGE(H2:H5)</f>
        <v>72.75</v>
      </c>
    </row>
    <row r="7" spans="1:10" x14ac:dyDescent="0.25">
      <c r="J7" t="s">
        <v>256</v>
      </c>
    </row>
    <row r="8" spans="1:10" x14ac:dyDescent="0.25">
      <c r="A8" s="31"/>
      <c r="J8" t="s">
        <v>159</v>
      </c>
    </row>
    <row r="9" spans="1:10" x14ac:dyDescent="0.25">
      <c r="J9" t="s">
        <v>160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[1]Справочник!#REF!</xm:f>
          </x14:formula1>
          <xm:sqref>A3 A5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2" sqref="B2:E6"/>
    </sheetView>
  </sheetViews>
  <sheetFormatPr defaultRowHeight="15" x14ac:dyDescent="0.25"/>
  <cols>
    <col min="1" max="1" width="12.85546875" customWidth="1"/>
    <col min="2" max="2" width="14.5703125" customWidth="1"/>
    <col min="3" max="3" width="13.42578125" customWidth="1"/>
    <col min="4" max="4" width="15.42578125" customWidth="1"/>
    <col min="5" max="5" width="22.7109375" customWidth="1"/>
  </cols>
  <sheetData>
    <row r="1" spans="1:10" ht="38.25" x14ac:dyDescent="0.25">
      <c r="F1" s="58" t="s">
        <v>145</v>
      </c>
      <c r="G1" s="58" t="s">
        <v>147</v>
      </c>
      <c r="H1" s="58" t="s">
        <v>235</v>
      </c>
      <c r="J1" t="s">
        <v>154</v>
      </c>
    </row>
    <row r="2" spans="1:10" ht="15.75" x14ac:dyDescent="0.25">
      <c r="A2" s="44" t="s">
        <v>1</v>
      </c>
      <c r="B2" s="44" t="s">
        <v>61</v>
      </c>
      <c r="C2" s="44" t="s">
        <v>23</v>
      </c>
      <c r="D2" s="45" t="s">
        <v>62</v>
      </c>
      <c r="E2" s="47" t="s">
        <v>131</v>
      </c>
      <c r="F2" s="61">
        <v>100</v>
      </c>
      <c r="G2" s="30">
        <v>78</v>
      </c>
      <c r="H2" s="59">
        <v>89</v>
      </c>
      <c r="J2" t="s">
        <v>251</v>
      </c>
    </row>
    <row r="3" spans="1:10" ht="15.75" x14ac:dyDescent="0.25">
      <c r="A3" s="44" t="s">
        <v>1</v>
      </c>
      <c r="B3" s="46" t="s">
        <v>58</v>
      </c>
      <c r="C3" s="46" t="s">
        <v>19</v>
      </c>
      <c r="D3" s="46" t="s">
        <v>59</v>
      </c>
      <c r="E3" s="49" t="s">
        <v>130</v>
      </c>
      <c r="F3" s="61">
        <v>100</v>
      </c>
      <c r="G3" s="30">
        <v>75</v>
      </c>
      <c r="H3" s="59">
        <v>88</v>
      </c>
      <c r="J3" t="s">
        <v>252</v>
      </c>
    </row>
    <row r="4" spans="1:10" ht="15.75" x14ac:dyDescent="0.25">
      <c r="A4" s="84" t="s">
        <v>15</v>
      </c>
      <c r="B4" s="49" t="s">
        <v>72</v>
      </c>
      <c r="C4" s="49" t="s">
        <v>73</v>
      </c>
      <c r="D4" s="49" t="s">
        <v>74</v>
      </c>
      <c r="E4" s="84" t="s">
        <v>129</v>
      </c>
      <c r="F4" s="61">
        <v>100</v>
      </c>
      <c r="G4" s="30">
        <v>67</v>
      </c>
      <c r="H4" s="59">
        <v>84</v>
      </c>
      <c r="J4" t="s">
        <v>244</v>
      </c>
    </row>
    <row r="5" spans="1:10" ht="30" x14ac:dyDescent="0.25">
      <c r="A5" s="44" t="s">
        <v>1</v>
      </c>
      <c r="B5" s="46" t="s">
        <v>68</v>
      </c>
      <c r="C5" s="46" t="s">
        <v>69</v>
      </c>
      <c r="D5" s="45" t="s">
        <v>54</v>
      </c>
      <c r="E5" s="45" t="s">
        <v>128</v>
      </c>
      <c r="F5" s="61">
        <v>100</v>
      </c>
      <c r="G5" s="30">
        <v>61</v>
      </c>
      <c r="H5" s="59">
        <v>81</v>
      </c>
    </row>
    <row r="6" spans="1:10" ht="26.25" customHeight="1" x14ac:dyDescent="0.25">
      <c r="A6" s="56" t="s">
        <v>1</v>
      </c>
      <c r="B6" s="46" t="s">
        <v>55</v>
      </c>
      <c r="C6" s="46" t="s">
        <v>19</v>
      </c>
      <c r="D6" s="45" t="s">
        <v>56</v>
      </c>
      <c r="E6" s="51" t="s">
        <v>138</v>
      </c>
      <c r="F6" s="61">
        <v>100</v>
      </c>
      <c r="G6" s="30">
        <v>58</v>
      </c>
      <c r="H6" s="59">
        <v>79</v>
      </c>
      <c r="J6" t="s">
        <v>253</v>
      </c>
    </row>
    <row r="7" spans="1:10" ht="30" x14ac:dyDescent="0.25">
      <c r="A7" s="44" t="s">
        <v>63</v>
      </c>
      <c r="B7" s="47" t="s">
        <v>64</v>
      </c>
      <c r="C7" s="47" t="s">
        <v>25</v>
      </c>
      <c r="D7" s="45" t="s">
        <v>41</v>
      </c>
      <c r="E7" s="47" t="s">
        <v>126</v>
      </c>
      <c r="F7" s="30">
        <v>71</v>
      </c>
      <c r="G7" s="30">
        <v>78</v>
      </c>
      <c r="H7" s="59">
        <v>75</v>
      </c>
      <c r="J7" t="s">
        <v>156</v>
      </c>
    </row>
    <row r="8" spans="1:10" ht="15.75" x14ac:dyDescent="0.25">
      <c r="A8" s="84" t="s">
        <v>15</v>
      </c>
      <c r="B8" s="49" t="s">
        <v>70</v>
      </c>
      <c r="C8" s="49" t="s">
        <v>71</v>
      </c>
      <c r="D8" s="49" t="s">
        <v>2</v>
      </c>
      <c r="E8" s="91" t="s">
        <v>129</v>
      </c>
      <c r="F8" s="30">
        <v>86</v>
      </c>
      <c r="G8" s="30">
        <v>64</v>
      </c>
      <c r="H8" s="59">
        <v>75</v>
      </c>
      <c r="J8" t="s">
        <v>157</v>
      </c>
    </row>
    <row r="9" spans="1:10" ht="36.75" customHeight="1" x14ac:dyDescent="0.25">
      <c r="A9" s="85" t="s">
        <v>63</v>
      </c>
      <c r="B9" s="84" t="s">
        <v>65</v>
      </c>
      <c r="C9" s="85" t="s">
        <v>11</v>
      </c>
      <c r="D9" s="48" t="s">
        <v>14</v>
      </c>
      <c r="E9" s="47" t="s">
        <v>126</v>
      </c>
      <c r="F9" s="30">
        <v>86</v>
      </c>
      <c r="G9" s="30">
        <v>56</v>
      </c>
      <c r="H9" s="59">
        <v>71</v>
      </c>
    </row>
    <row r="10" spans="1:10" ht="30" customHeight="1" x14ac:dyDescent="0.25">
      <c r="A10" s="44" t="s">
        <v>1</v>
      </c>
      <c r="B10" s="46" t="s">
        <v>60</v>
      </c>
      <c r="C10" s="46" t="s">
        <v>25</v>
      </c>
      <c r="D10" s="45" t="s">
        <v>34</v>
      </c>
      <c r="E10" s="51" t="s">
        <v>127</v>
      </c>
      <c r="F10" s="30">
        <v>71</v>
      </c>
      <c r="G10" s="30">
        <v>69</v>
      </c>
      <c r="H10" s="59">
        <v>70</v>
      </c>
    </row>
    <row r="11" spans="1:10" ht="30" x14ac:dyDescent="0.25">
      <c r="A11" s="44" t="s">
        <v>63</v>
      </c>
      <c r="B11" s="44" t="s">
        <v>66</v>
      </c>
      <c r="C11" s="44" t="s">
        <v>67</v>
      </c>
      <c r="D11" s="45" t="s">
        <v>14</v>
      </c>
      <c r="E11" s="47" t="s">
        <v>141</v>
      </c>
      <c r="F11" s="30">
        <v>71</v>
      </c>
      <c r="G11" s="30">
        <v>64</v>
      </c>
      <c r="H11" s="59">
        <v>68</v>
      </c>
    </row>
    <row r="12" spans="1:10" ht="30" x14ac:dyDescent="0.25">
      <c r="A12" s="52" t="s">
        <v>63</v>
      </c>
      <c r="B12" s="52" t="s">
        <v>143</v>
      </c>
      <c r="C12" s="52" t="s">
        <v>29</v>
      </c>
      <c r="D12" s="52" t="s">
        <v>10</v>
      </c>
      <c r="E12" s="94" t="s">
        <v>144</v>
      </c>
      <c r="F12" s="30">
        <v>43</v>
      </c>
      <c r="G12" s="30">
        <v>42</v>
      </c>
      <c r="H12" s="59">
        <v>43</v>
      </c>
    </row>
    <row r="13" spans="1:10" ht="15.75" thickBot="1" x14ac:dyDescent="0.3">
      <c r="A13" s="48"/>
      <c r="B13" s="49"/>
      <c r="C13" s="48"/>
      <c r="D13" s="48"/>
      <c r="E13" s="47"/>
      <c r="F13" s="60">
        <f>AVERAGE(F2:F12)</f>
        <v>84.36363636363636</v>
      </c>
      <c r="G13" s="30">
        <f>AVERAGE(G2:G12)</f>
        <v>64.727272727272734</v>
      </c>
      <c r="H13" s="30">
        <f>AVERAGE(H2:H12)</f>
        <v>74.818181818181813</v>
      </c>
    </row>
    <row r="16" spans="1:10" x14ac:dyDescent="0.25">
      <c r="A16" s="31"/>
    </row>
  </sheetData>
  <sortState ref="A1:J17">
    <sortCondition descending="1" ref="F1:F17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[1]Справочник!#REF!</xm:f>
          </x14:formula1>
          <xm:sqref>A13</xm:sqref>
        </x14:dataValidation>
        <x14:dataValidation type="list" allowBlank="1" showInputMessage="1" showErrorMessage="1">
          <x14:formula1>
            <xm:f>[1]Справочник!#REF!</xm:f>
          </x14:formula1>
          <xm:sqref>A6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J14" sqref="J14"/>
    </sheetView>
  </sheetViews>
  <sheetFormatPr defaultRowHeight="15" x14ac:dyDescent="0.25"/>
  <cols>
    <col min="2" max="2" width="12" customWidth="1"/>
    <col min="3" max="3" width="10" customWidth="1"/>
    <col min="4" max="4" width="10.28515625" customWidth="1"/>
    <col min="5" max="5" width="15" customWidth="1"/>
  </cols>
  <sheetData>
    <row r="1" spans="1:11" ht="38.25" x14ac:dyDescent="0.25">
      <c r="A1" s="13"/>
      <c r="B1" s="8"/>
      <c r="C1" s="8"/>
      <c r="D1" s="8"/>
      <c r="E1" s="8"/>
      <c r="F1" s="58" t="s">
        <v>145</v>
      </c>
      <c r="G1" s="58" t="s">
        <v>147</v>
      </c>
      <c r="H1" s="58" t="s">
        <v>235</v>
      </c>
      <c r="I1" s="64"/>
      <c r="J1" s="65"/>
      <c r="K1" s="65"/>
    </row>
    <row r="2" spans="1:11" ht="45" x14ac:dyDescent="0.25">
      <c r="A2" s="51" t="s">
        <v>3</v>
      </c>
      <c r="B2" s="51" t="s">
        <v>8</v>
      </c>
      <c r="C2" s="51" t="s">
        <v>9</v>
      </c>
      <c r="D2" s="3" t="s">
        <v>10</v>
      </c>
      <c r="E2" s="47" t="s">
        <v>136</v>
      </c>
      <c r="F2" s="30">
        <v>93</v>
      </c>
      <c r="G2" s="30">
        <v>44</v>
      </c>
      <c r="H2" s="59">
        <v>69</v>
      </c>
      <c r="J2" t="s">
        <v>161</v>
      </c>
    </row>
    <row r="3" spans="1:11" ht="25.5" customHeight="1" x14ac:dyDescent="0.25">
      <c r="A3" s="3" t="s">
        <v>3</v>
      </c>
      <c r="B3" s="3" t="s">
        <v>116</v>
      </c>
      <c r="C3" s="3" t="s">
        <v>69</v>
      </c>
      <c r="D3" s="3" t="s">
        <v>12</v>
      </c>
      <c r="E3" s="45" t="s">
        <v>132</v>
      </c>
      <c r="F3" s="30">
        <v>79</v>
      </c>
      <c r="G3" s="30">
        <v>44</v>
      </c>
      <c r="H3" s="59">
        <v>62</v>
      </c>
      <c r="J3" t="s">
        <v>236</v>
      </c>
    </row>
    <row r="4" spans="1:11" x14ac:dyDescent="0.25">
      <c r="F4">
        <f>AVERAGE(F2:F3)</f>
        <v>86</v>
      </c>
      <c r="G4">
        <f>AVERAGE(G2:G3)</f>
        <v>44</v>
      </c>
      <c r="H4">
        <f>AVERAGE(H2:H3)</f>
        <v>65.5</v>
      </c>
      <c r="J4" t="s">
        <v>162</v>
      </c>
    </row>
    <row r="5" spans="1:11" x14ac:dyDescent="0.25">
      <c r="J5" t="s">
        <v>163</v>
      </c>
    </row>
    <row r="7" spans="1:11" x14ac:dyDescent="0.25">
      <c r="J7" t="s">
        <v>250</v>
      </c>
    </row>
    <row r="8" spans="1:11" x14ac:dyDescent="0.25">
      <c r="J8" t="s">
        <v>164</v>
      </c>
    </row>
  </sheetData>
  <sortState ref="A1:J10">
    <sortCondition descending="1" ref="I1:I10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98" zoomScaleNormal="98" workbookViewId="0">
      <selection activeCell="J10" sqref="J10"/>
    </sheetView>
  </sheetViews>
  <sheetFormatPr defaultRowHeight="15" x14ac:dyDescent="0.25"/>
  <cols>
    <col min="2" max="2" width="12.28515625" customWidth="1"/>
    <col min="3" max="3" width="11.5703125" customWidth="1"/>
    <col min="4" max="4" width="12.140625" customWidth="1"/>
    <col min="5" max="5" width="14" customWidth="1"/>
  </cols>
  <sheetData>
    <row r="1" spans="1:11" ht="38.25" x14ac:dyDescent="0.25">
      <c r="A1" s="35"/>
      <c r="B1" s="35"/>
      <c r="C1" s="35"/>
      <c r="D1" s="35"/>
      <c r="E1" s="35"/>
      <c r="F1" s="58" t="s">
        <v>145</v>
      </c>
      <c r="G1" s="58" t="s">
        <v>147</v>
      </c>
      <c r="H1" s="58" t="s">
        <v>235</v>
      </c>
      <c r="I1" s="36"/>
      <c r="J1" s="34"/>
      <c r="K1" s="30"/>
    </row>
    <row r="2" spans="1:11" ht="28.5" customHeight="1" x14ac:dyDescent="0.25">
      <c r="A2" s="47" t="s">
        <v>77</v>
      </c>
      <c r="B2" s="45" t="s">
        <v>86</v>
      </c>
      <c r="C2" s="45" t="s">
        <v>87</v>
      </c>
      <c r="D2" s="45" t="s">
        <v>7</v>
      </c>
      <c r="E2" s="47" t="s">
        <v>126</v>
      </c>
      <c r="F2" s="30">
        <v>69</v>
      </c>
      <c r="G2" s="30">
        <v>85</v>
      </c>
      <c r="H2" s="59">
        <v>77</v>
      </c>
      <c r="J2" t="s">
        <v>165</v>
      </c>
    </row>
    <row r="3" spans="1:11" ht="30" x14ac:dyDescent="0.25">
      <c r="A3" s="45" t="s">
        <v>77</v>
      </c>
      <c r="B3" s="49" t="s">
        <v>89</v>
      </c>
      <c r="C3" s="49" t="s">
        <v>13</v>
      </c>
      <c r="D3" s="49" t="s">
        <v>74</v>
      </c>
      <c r="E3" s="49" t="s">
        <v>129</v>
      </c>
      <c r="F3" s="30">
        <v>86</v>
      </c>
      <c r="G3" s="30">
        <v>82</v>
      </c>
      <c r="H3" s="59">
        <v>84</v>
      </c>
      <c r="J3" t="s">
        <v>246</v>
      </c>
    </row>
    <row r="4" spans="1:11" ht="30" x14ac:dyDescent="0.25">
      <c r="A4" s="84" t="s">
        <v>17</v>
      </c>
      <c r="B4" s="49" t="s">
        <v>75</v>
      </c>
      <c r="C4" s="49" t="s">
        <v>76</v>
      </c>
      <c r="D4" s="49" t="s">
        <v>24</v>
      </c>
      <c r="E4" s="84" t="s">
        <v>129</v>
      </c>
      <c r="F4" s="30">
        <v>69</v>
      </c>
      <c r="G4" s="30">
        <v>70</v>
      </c>
      <c r="H4" s="59">
        <v>70</v>
      </c>
      <c r="J4" t="s">
        <v>247</v>
      </c>
    </row>
    <row r="5" spans="1:11" ht="45" x14ac:dyDescent="0.25">
      <c r="A5" s="47" t="s">
        <v>77</v>
      </c>
      <c r="B5" s="45" t="s">
        <v>78</v>
      </c>
      <c r="C5" s="45" t="s">
        <v>32</v>
      </c>
      <c r="D5" s="45" t="s">
        <v>79</v>
      </c>
      <c r="E5" s="47" t="s">
        <v>134</v>
      </c>
      <c r="F5" s="30">
        <v>63</v>
      </c>
      <c r="G5" s="30">
        <v>70</v>
      </c>
      <c r="H5" s="59">
        <v>67</v>
      </c>
      <c r="J5" t="s">
        <v>248</v>
      </c>
    </row>
    <row r="6" spans="1:11" ht="30" x14ac:dyDescent="0.25">
      <c r="A6" s="47" t="s">
        <v>77</v>
      </c>
      <c r="B6" s="48" t="s">
        <v>81</v>
      </c>
      <c r="C6" s="87" t="s">
        <v>82</v>
      </c>
      <c r="D6" s="48" t="s">
        <v>83</v>
      </c>
      <c r="E6" s="49" t="s">
        <v>130</v>
      </c>
      <c r="F6" s="30">
        <v>44</v>
      </c>
      <c r="G6" s="30">
        <v>67</v>
      </c>
      <c r="H6" s="59">
        <v>56</v>
      </c>
    </row>
    <row r="7" spans="1:11" ht="30" customHeight="1" x14ac:dyDescent="0.25">
      <c r="A7" s="45" t="s">
        <v>77</v>
      </c>
      <c r="B7" s="48" t="s">
        <v>80</v>
      </c>
      <c r="C7" s="48" t="s">
        <v>31</v>
      </c>
      <c r="D7" s="48" t="s">
        <v>36</v>
      </c>
      <c r="E7" s="49" t="s">
        <v>130</v>
      </c>
      <c r="F7" s="30">
        <v>56</v>
      </c>
      <c r="G7" s="30">
        <v>44</v>
      </c>
      <c r="H7" s="59">
        <v>50</v>
      </c>
      <c r="J7" t="s">
        <v>249</v>
      </c>
    </row>
    <row r="8" spans="1:11" ht="30" x14ac:dyDescent="0.25">
      <c r="A8" s="47" t="s">
        <v>77</v>
      </c>
      <c r="B8" s="45" t="s">
        <v>84</v>
      </c>
      <c r="C8" s="45" t="s">
        <v>85</v>
      </c>
      <c r="D8" s="45" t="s">
        <v>34</v>
      </c>
      <c r="E8" s="47" t="s">
        <v>131</v>
      </c>
      <c r="F8" s="62">
        <v>38</v>
      </c>
      <c r="G8" s="62">
        <v>59</v>
      </c>
      <c r="H8" s="59">
        <v>49</v>
      </c>
      <c r="J8" t="s">
        <v>166</v>
      </c>
    </row>
    <row r="9" spans="1:11" ht="45" x14ac:dyDescent="0.25">
      <c r="A9" s="44" t="s">
        <v>17</v>
      </c>
      <c r="B9" s="45" t="s">
        <v>88</v>
      </c>
      <c r="C9" s="46" t="s">
        <v>19</v>
      </c>
      <c r="D9" s="45" t="s">
        <v>2</v>
      </c>
      <c r="E9" s="47" t="s">
        <v>126</v>
      </c>
      <c r="F9" s="30">
        <v>63</v>
      </c>
      <c r="G9" s="30">
        <v>19</v>
      </c>
      <c r="H9" s="59">
        <v>41</v>
      </c>
      <c r="J9" t="s">
        <v>268</v>
      </c>
    </row>
    <row r="10" spans="1:11" x14ac:dyDescent="0.25">
      <c r="F10">
        <f>AVERAGE(F2:F9)</f>
        <v>61</v>
      </c>
      <c r="G10">
        <f>AVERAGE(G2:G9)</f>
        <v>62</v>
      </c>
      <c r="H10">
        <f>AVERAGE(H2:H9)</f>
        <v>61.75</v>
      </c>
    </row>
  </sheetData>
  <sortState ref="A2:J18">
    <sortCondition descending="1" ref="J2:J1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Рейтинг</vt:lpstr>
      <vt:lpstr>Сводн.по школам</vt:lpstr>
      <vt:lpstr>Анализ</vt:lpstr>
      <vt:lpstr>Общая по предмет.</vt:lpstr>
      <vt:lpstr>Географ</vt:lpstr>
      <vt:lpstr>Истор</vt:lpstr>
      <vt:lpstr>Матем</vt:lpstr>
      <vt:lpstr>Биол</vt:lpstr>
      <vt:lpstr>Русск</vt:lpstr>
      <vt:lpstr>Физик</vt:lpstr>
      <vt:lpstr>Химия</vt:lpstr>
      <vt:lpstr>Обществ</vt:lpstr>
      <vt:lpstr>Первом</vt:lpstr>
      <vt:lpstr>гимн1</vt:lpstr>
      <vt:lpstr>Фоми</vt:lpstr>
      <vt:lpstr>Титов</vt:lpstr>
      <vt:lpstr>Никол</vt:lpstr>
      <vt:lpstr>СОШ №2</vt:lpstr>
      <vt:lpstr>В.Талов</vt:lpstr>
      <vt:lpstr>СОШ №4</vt:lpstr>
      <vt:lpstr>СОШ №5</vt:lpstr>
      <vt:lpstr>Терн№2</vt:lpstr>
      <vt:lpstr>Мальч</vt:lpstr>
      <vt:lpstr>лицей№7</vt:lpstr>
      <vt:lpstr>Нагол</vt:lpstr>
      <vt:lpstr>Сулин</vt:lpstr>
      <vt:lpstr>Полн</vt:lpstr>
      <vt:lpstr>Турил</vt:lpstr>
      <vt:lpstr>Школы,итог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Goncharova</dc:creator>
  <cp:lastModifiedBy>User</cp:lastModifiedBy>
  <cp:lastPrinted>2021-01-29T06:56:55Z</cp:lastPrinted>
  <dcterms:created xsi:type="dcterms:W3CDTF">2020-06-05T10:55:21Z</dcterms:created>
  <dcterms:modified xsi:type="dcterms:W3CDTF">2021-12-21T13:07:58Z</dcterms:modified>
</cp:coreProperties>
</file>