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3256" windowHeight="11316"/>
  </bookViews>
  <sheets>
    <sheet name="Биология" sheetId="1" r:id="rId1"/>
  </sheets>
  <calcPr calcId="145621" forceFullCalc="1"/>
</workbook>
</file>

<file path=xl/calcChain.xml><?xml version="1.0" encoding="utf-8"?>
<calcChain xmlns="http://schemas.openxmlformats.org/spreadsheetml/2006/main">
  <c r="I71" i="1" l="1"/>
  <c r="I77" i="1"/>
  <c r="I78" i="1"/>
  <c r="I76" i="1"/>
  <c r="I75" i="1"/>
  <c r="I74" i="1"/>
  <c r="I73" i="1"/>
  <c r="I72" i="1"/>
  <c r="I62" i="1"/>
  <c r="I61" i="1"/>
  <c r="I67" i="1"/>
  <c r="I70" i="1"/>
  <c r="I59" i="1"/>
  <c r="I68" i="1"/>
  <c r="I64" i="1"/>
  <c r="I69" i="1"/>
  <c r="I65" i="1"/>
  <c r="I63" i="1"/>
  <c r="I66" i="1"/>
  <c r="I60" i="1"/>
  <c r="I54" i="1"/>
  <c r="I48" i="1"/>
  <c r="I56" i="1"/>
  <c r="I49" i="1"/>
  <c r="I55" i="1"/>
  <c r="I52" i="1"/>
  <c r="I47" i="1"/>
  <c r="I51" i="1"/>
  <c r="I58" i="1"/>
  <c r="I50" i="1"/>
  <c r="I53" i="1"/>
  <c r="I57" i="1"/>
  <c r="I23" i="1"/>
  <c r="I29" i="1"/>
  <c r="I30" i="1"/>
  <c r="I27" i="1"/>
  <c r="I44" i="1"/>
  <c r="I31" i="1"/>
  <c r="I40" i="1"/>
  <c r="I24" i="1"/>
  <c r="I32" i="1"/>
  <c r="I26" i="1"/>
  <c r="I35" i="1"/>
  <c r="I41" i="1"/>
  <c r="I36" i="1"/>
  <c r="I37" i="1"/>
  <c r="I38" i="1"/>
  <c r="I42" i="1"/>
  <c r="I45" i="1"/>
  <c r="I43" i="1"/>
  <c r="I46" i="1"/>
  <c r="I33" i="1"/>
  <c r="I34" i="1"/>
  <c r="I39" i="1"/>
  <c r="I25" i="1"/>
  <c r="I28" i="1"/>
  <c r="I20" i="1"/>
  <c r="I19" i="1"/>
  <c r="I13" i="1"/>
  <c r="I4" i="1"/>
  <c r="I16" i="1"/>
  <c r="I17" i="1"/>
  <c r="I5" i="1"/>
  <c r="I21" i="1"/>
  <c r="I12" i="1"/>
  <c r="I14" i="1"/>
  <c r="I18" i="1"/>
  <c r="I22" i="1"/>
  <c r="I2" i="1"/>
  <c r="I3" i="1"/>
  <c r="I10" i="1"/>
  <c r="I7" i="1"/>
  <c r="I15" i="1"/>
  <c r="I6" i="1"/>
  <c r="I8" i="1"/>
  <c r="I11" i="1"/>
  <c r="I9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l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s="1"/>
  <c r="A49" i="1" s="1"/>
  <c r="A50" i="1" s="1"/>
  <c r="A51" i="1" s="1"/>
  <c r="A52" i="1" s="1"/>
  <c r="A53" i="1" s="1"/>
  <c r="A54" i="1" s="1"/>
  <c r="A55" i="1" s="1"/>
  <c r="A56" i="1" l="1"/>
  <c r="A57" i="1"/>
  <c r="A58" i="1" s="1"/>
  <c r="A60" i="1" s="1"/>
  <c r="A61" i="1" s="1"/>
  <c r="A62" i="1" s="1"/>
  <c r="A47" i="1"/>
  <c r="A63" i="1" l="1"/>
  <c r="A64" i="1" s="1"/>
  <c r="A68" i="1"/>
  <c r="A69" i="1" s="1"/>
  <c r="A70" i="1" s="1"/>
  <c r="A72" i="1" s="1"/>
  <c r="A71" i="1" s="1"/>
  <c r="A73" i="1" s="1"/>
  <c r="A74" i="1" s="1"/>
  <c r="A75" i="1" s="1"/>
  <c r="A76" i="1" s="1"/>
  <c r="A77" i="1" s="1"/>
  <c r="A78" i="1" s="1"/>
  <c r="A65" i="1" l="1"/>
  <c r="A66" i="1" s="1"/>
  <c r="A67" i="1" s="1"/>
  <c r="A59" i="1"/>
</calcChain>
</file>

<file path=xl/sharedStrings.xml><?xml version="1.0" encoding="utf-8"?>
<sst xmlns="http://schemas.openxmlformats.org/spreadsheetml/2006/main" count="317" uniqueCount="169">
  <si>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</si>
  <si>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</si>
  <si>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</si>
  <si>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</si>
  <si>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</si>
  <si>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</si>
  <si>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</si>
  <si>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</si>
  <si>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["8"]</t>
  </si>
  <si>
    <t>Северинова</t>
  </si>
  <si>
    <t>Виктория</t>
  </si>
  <si>
    <t>Вячеславовна</t>
  </si>
  <si>
    <t>["9"]</t>
  </si>
  <si>
    <t>Данил</t>
  </si>
  <si>
    <t>Садовая</t>
  </si>
  <si>
    <t>Елизавета</t>
  </si>
  <si>
    <t>Александровна</t>
  </si>
  <si>
    <t>["10"]</t>
  </si>
  <si>
    <t>Никишина</t>
  </si>
  <si>
    <t>Владислава</t>
  </si>
  <si>
    <t>Андреевна</t>
  </si>
  <si>
    <t>Пикалева</t>
  </si>
  <si>
    <t>Варвара</t>
  </si>
  <si>
    <t>Михайловна</t>
  </si>
  <si>
    <t>Топольскова</t>
  </si>
  <si>
    <t>Алина</t>
  </si>
  <si>
    <t>Романовна</t>
  </si>
  <si>
    <t>["11"]</t>
  </si>
  <si>
    <t>Абакумов</t>
  </si>
  <si>
    <t>Павел</t>
  </si>
  <si>
    <t>Александрович</t>
  </si>
  <si>
    <t>Малай</t>
  </si>
  <si>
    <t>Михаил</t>
  </si>
  <si>
    <t>Сергеевич</t>
  </si>
  <si>
    <t>Юлия</t>
  </si>
  <si>
    <t>Витальевна</t>
  </si>
  <si>
    <t>Свищёва</t>
  </si>
  <si>
    <t>Алиса</t>
  </si>
  <si>
    <t>Сергеевна</t>
  </si>
  <si>
    <t>["7"]</t>
  </si>
  <si>
    <t>Закупина</t>
  </si>
  <si>
    <t>Мария</t>
  </si>
  <si>
    <t>Павловна</t>
  </si>
  <si>
    <t>Лобачева</t>
  </si>
  <si>
    <t>Анастасия</t>
  </si>
  <si>
    <t>Геннадьевна</t>
  </si>
  <si>
    <t>Мирошниченко</t>
  </si>
  <si>
    <t>Владимировна</t>
  </si>
  <si>
    <t>Пономарев</t>
  </si>
  <si>
    <t>Константинович</t>
  </si>
  <si>
    <t>Рудомётов</t>
  </si>
  <si>
    <t>Евгений</t>
  </si>
  <si>
    <t>Васильевич</t>
  </si>
  <si>
    <t>Назаров</t>
  </si>
  <si>
    <t>Ярослав</t>
  </si>
  <si>
    <t>Алексеевич</t>
  </si>
  <si>
    <t>Рожина</t>
  </si>
  <si>
    <t>Анжелика</t>
  </si>
  <si>
    <t>Олеговна</t>
  </si>
  <si>
    <t>Лобас</t>
  </si>
  <si>
    <t>Карина</t>
  </si>
  <si>
    <t>Коробкова</t>
  </si>
  <si>
    <t>Маратовна</t>
  </si>
  <si>
    <t>Лыскова</t>
  </si>
  <si>
    <t>Ксения</t>
  </si>
  <si>
    <t>Дмитриевна</t>
  </si>
  <si>
    <t>Стецко</t>
  </si>
  <si>
    <t>Нестеренко</t>
  </si>
  <si>
    <t>Анна</t>
  </si>
  <si>
    <t>Орлова</t>
  </si>
  <si>
    <t>Валерия</t>
  </si>
  <si>
    <t>Андропова</t>
  </si>
  <si>
    <t>Дарья</t>
  </si>
  <si>
    <t>Алексеевна</t>
  </si>
  <si>
    <t>Зубкова</t>
  </si>
  <si>
    <t>Маргарита</t>
  </si>
  <si>
    <t>Глушакова</t>
  </si>
  <si>
    <t>Александра</t>
  </si>
  <si>
    <t>Гончарова</t>
  </si>
  <si>
    <t>Софья</t>
  </si>
  <si>
    <t>Датченко</t>
  </si>
  <si>
    <t>Арина</t>
  </si>
  <si>
    <t>Ярославовна</t>
  </si>
  <si>
    <t>Забелина</t>
  </si>
  <si>
    <t>Константиновна</t>
  </si>
  <si>
    <t>Калиберда</t>
  </si>
  <si>
    <t>Ковалёва</t>
  </si>
  <si>
    <t>Кротенко</t>
  </si>
  <si>
    <t>Валерьевна</t>
  </si>
  <si>
    <t>Васильевна</t>
  </si>
  <si>
    <t>Любимова</t>
  </si>
  <si>
    <t>Морозова</t>
  </si>
  <si>
    <t>Пасашкова</t>
  </si>
  <si>
    <t>Влада</t>
  </si>
  <si>
    <t>Денисовна</t>
  </si>
  <si>
    <t>Пузикова</t>
  </si>
  <si>
    <t>Екатерина</t>
  </si>
  <si>
    <t>Рослякова</t>
  </si>
  <si>
    <t>Полина</t>
  </si>
  <si>
    <t>Ивановна</t>
  </si>
  <si>
    <t>Слепцова</t>
  </si>
  <si>
    <t>Ангелина</t>
  </si>
  <si>
    <t>Вадимовна</t>
  </si>
  <si>
    <t>Тленкопачев</t>
  </si>
  <si>
    <t>Андрей</t>
  </si>
  <si>
    <t>Лысенко</t>
  </si>
  <si>
    <t>Барановская</t>
  </si>
  <si>
    <t>Алена</t>
  </si>
  <si>
    <t>Денекин</t>
  </si>
  <si>
    <t>Максим</t>
  </si>
  <si>
    <t>Луковенко</t>
  </si>
  <si>
    <t>Ковалева</t>
  </si>
  <si>
    <t>София</t>
  </si>
  <si>
    <t>Артемовна</t>
  </si>
  <si>
    <t>Лобков</t>
  </si>
  <si>
    <t>Мирослав</t>
  </si>
  <si>
    <t>Юрьевич</t>
  </si>
  <si>
    <t>Орленко</t>
  </si>
  <si>
    <t>Романенко</t>
  </si>
  <si>
    <t>Элина</t>
  </si>
  <si>
    <t>Глущенко</t>
  </si>
  <si>
    <t>Бурдина</t>
  </si>
  <si>
    <t>Злобина</t>
  </si>
  <si>
    <t>Купцова</t>
  </si>
  <si>
    <t>Морозов</t>
  </si>
  <si>
    <t>Слугинова</t>
  </si>
  <si>
    <t>Белоусова</t>
  </si>
  <si>
    <t>Юрьевна</t>
  </si>
  <si>
    <t>Глухов</t>
  </si>
  <si>
    <t>Андреевич</t>
  </si>
  <si>
    <t>Катинян</t>
  </si>
  <si>
    <t>Арман</t>
  </si>
  <si>
    <t>Араевич</t>
  </si>
  <si>
    <t>Кошлякова</t>
  </si>
  <si>
    <t>Сазаева</t>
  </si>
  <si>
    <t>Маржан</t>
  </si>
  <si>
    <t>Хамидовна</t>
  </si>
  <si>
    <t>Гуртовая</t>
  </si>
  <si>
    <t>Инна</t>
  </si>
  <si>
    <t>Рыбалкин</t>
  </si>
  <si>
    <t>Николай</t>
  </si>
  <si>
    <t>Соловьева</t>
  </si>
  <si>
    <t>Лузанова</t>
  </si>
  <si>
    <t>Антоновна</t>
  </si>
  <si>
    <t>Колесникова</t>
  </si>
  <si>
    <t>Яцкая</t>
  </si>
  <si>
    <t>Григорьева</t>
  </si>
  <si>
    <t>Владислав</t>
  </si>
  <si>
    <t>Пушкарев</t>
  </si>
  <si>
    <t>Фонтош</t>
  </si>
  <si>
    <t>Ренат</t>
  </si>
  <si>
    <t>Трандафилова</t>
  </si>
  <si>
    <t>Плотников</t>
  </si>
  <si>
    <t>Мирошников</t>
  </si>
  <si>
    <t>Валерий</t>
  </si>
  <si>
    <t>Пилюшко</t>
  </si>
  <si>
    <t>Николаевна</t>
  </si>
  <si>
    <t>Помазан</t>
  </si>
  <si>
    <t>Ирина</t>
  </si>
  <si>
    <t>Демченко</t>
  </si>
  <si>
    <t>Светлана</t>
  </si>
  <si>
    <t>Живилов</t>
  </si>
  <si>
    <t>Фильчуков</t>
  </si>
  <si>
    <t>Биба</t>
  </si>
  <si>
    <t>Процент</t>
  </si>
  <si>
    <t>Евгеньевич</t>
  </si>
  <si>
    <t>Иван</t>
  </si>
  <si>
    <t xml:space="preserve">Александровна </t>
  </si>
  <si>
    <t>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</si>
</sst>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9" fontId="0" fillId="0" borderId="1" xfId="0" applyNumberFormat="1" applyBorder="1"/>
    <xf numFmtId="0" fontId="0" fillId="0" borderId="1" xfId="0" applyFill="1" applyBorder="1"/>
    <xf numFmtId="9" fontId="0" fillId="0" borderId="3" xfId="0" applyNumberFormat="1" applyBorder="1"/>
    <xf numFmtId="0" fontId="0" fillId="0" borderId="4" xfId="0" applyBorder="1"/>
    <xf numFmtId="0" fontId="0" fillId="0" borderId="2" xfId="0" applyBorder="1"/>
    <xf numFmtId="0" fontId="2" fillId="0" borderId="1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tabSelected="1" workbookViewId="0">
      <selection activeCell="H71" sqref="H71"/>
    </sheetView>
  </sheetViews>
  <sheetFormatPr defaultRowHeight="14.4" x14ac:dyDescent="0.3"/>
  <cols>
    <col min="1" max="1" width="7.6640625" customWidth="1"/>
    <col min="2" max="2" width="10" customWidth="1"/>
    <col min="3" max="3" width="8" customWidth="1"/>
    <col min="4" max="4" width="15" customWidth="1"/>
    <col min="5" max="5" width="21.5546875" customWidth="1"/>
    <col min="6" max="6" width="17.5546875" customWidth="1"/>
    <col min="7" max="7" width="20" customWidth="1"/>
    <col min="8" max="9" width="12.3320312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164</v>
      </c>
    </row>
    <row r="2" spans="1:9" x14ac:dyDescent="0.3">
      <c r="A2" s="2">
        <v>1</v>
      </c>
      <c r="B2" s="2">
        <v>296</v>
      </c>
      <c r="C2" s="2">
        <v>7</v>
      </c>
      <c r="D2" s="2" t="s">
        <v>39</v>
      </c>
      <c r="E2" s="2" t="s">
        <v>139</v>
      </c>
      <c r="F2" s="2" t="s">
        <v>140</v>
      </c>
      <c r="G2" s="2" t="s">
        <v>33</v>
      </c>
      <c r="H2" s="4">
        <v>22</v>
      </c>
      <c r="I2" s="3">
        <f>H2/30</f>
        <v>0.73333333333333328</v>
      </c>
    </row>
    <row r="3" spans="1:9" x14ac:dyDescent="0.3">
      <c r="A3" s="2">
        <f>A2+1</f>
        <v>2</v>
      </c>
      <c r="B3" s="2">
        <v>296</v>
      </c>
      <c r="C3" s="2">
        <v>7</v>
      </c>
      <c r="D3" s="2" t="s">
        <v>39</v>
      </c>
      <c r="E3" s="2" t="s">
        <v>141</v>
      </c>
      <c r="F3" s="2" t="s">
        <v>77</v>
      </c>
      <c r="G3" s="2" t="s">
        <v>99</v>
      </c>
      <c r="H3" s="4">
        <v>19</v>
      </c>
      <c r="I3" s="3">
        <f>H3/30</f>
        <v>0.6333333333333333</v>
      </c>
    </row>
    <row r="4" spans="1:9" x14ac:dyDescent="0.3">
      <c r="A4" s="2">
        <f>A3+1</f>
        <v>3</v>
      </c>
      <c r="B4" s="2">
        <v>284</v>
      </c>
      <c r="C4" s="2">
        <v>7</v>
      </c>
      <c r="D4" s="2" t="s">
        <v>39</v>
      </c>
      <c r="E4" s="2" t="s">
        <v>50</v>
      </c>
      <c r="F4" s="2" t="s">
        <v>51</v>
      </c>
      <c r="G4" s="2" t="s">
        <v>52</v>
      </c>
      <c r="H4" s="4">
        <v>18</v>
      </c>
      <c r="I4" s="3">
        <f>H4/30</f>
        <v>0.6</v>
      </c>
    </row>
    <row r="5" spans="1:9" x14ac:dyDescent="0.3">
      <c r="A5" s="2">
        <f>A4+1</f>
        <v>4</v>
      </c>
      <c r="B5" s="2">
        <v>289</v>
      </c>
      <c r="C5" s="2">
        <v>7</v>
      </c>
      <c r="D5" s="2" t="s">
        <v>39</v>
      </c>
      <c r="E5" s="2" t="s">
        <v>111</v>
      </c>
      <c r="F5" s="2" t="s">
        <v>112</v>
      </c>
      <c r="G5" s="2" t="s">
        <v>113</v>
      </c>
      <c r="H5" s="4">
        <v>18</v>
      </c>
      <c r="I5" s="3">
        <f>H5/30</f>
        <v>0.6</v>
      </c>
    </row>
    <row r="6" spans="1:9" x14ac:dyDescent="0.3">
      <c r="A6" s="2">
        <f>A5+1</f>
        <v>5</v>
      </c>
      <c r="B6" s="2">
        <v>2943</v>
      </c>
      <c r="C6" s="2">
        <v>7</v>
      </c>
      <c r="D6" s="2" t="s">
        <v>39</v>
      </c>
      <c r="E6" s="2" t="s">
        <v>144</v>
      </c>
      <c r="F6" s="2" t="s">
        <v>96</v>
      </c>
      <c r="G6" s="2" t="s">
        <v>47</v>
      </c>
      <c r="H6" s="4">
        <v>17</v>
      </c>
      <c r="I6" s="3">
        <f>H6/30</f>
        <v>0.56666666666666665</v>
      </c>
    </row>
    <row r="7" spans="1:9" x14ac:dyDescent="0.3">
      <c r="A7" s="2">
        <f>A6+1</f>
        <v>6</v>
      </c>
      <c r="B7" s="2">
        <v>299</v>
      </c>
      <c r="C7" s="2">
        <v>7</v>
      </c>
      <c r="D7" s="2" t="s">
        <v>39</v>
      </c>
      <c r="E7" s="2" t="s">
        <v>145</v>
      </c>
      <c r="F7" s="2" t="s">
        <v>25</v>
      </c>
      <c r="G7" s="2" t="s">
        <v>38</v>
      </c>
      <c r="H7" s="2">
        <v>14.5</v>
      </c>
      <c r="I7" s="3">
        <f>H7/30</f>
        <v>0.48333333333333334</v>
      </c>
    </row>
    <row r="8" spans="1:9" x14ac:dyDescent="0.3">
      <c r="A8" s="2">
        <f>A7+1</f>
        <v>7</v>
      </c>
      <c r="B8" s="4">
        <v>2942</v>
      </c>
      <c r="C8" s="4">
        <v>7</v>
      </c>
      <c r="D8" s="2" t="s">
        <v>39</v>
      </c>
      <c r="E8" s="8" t="s">
        <v>161</v>
      </c>
      <c r="F8" s="4" t="s">
        <v>168</v>
      </c>
      <c r="G8" s="4" t="s">
        <v>30</v>
      </c>
      <c r="H8" s="4">
        <v>14.5</v>
      </c>
      <c r="I8" s="3">
        <f>H8/30</f>
        <v>0.48333333333333334</v>
      </c>
    </row>
    <row r="9" spans="1:9" x14ac:dyDescent="0.3">
      <c r="A9" s="2">
        <f>A8+1</f>
        <v>8</v>
      </c>
      <c r="B9" s="2">
        <v>284</v>
      </c>
      <c r="C9" s="2">
        <v>7</v>
      </c>
      <c r="D9" s="2" t="s">
        <v>39</v>
      </c>
      <c r="E9" s="2" t="s">
        <v>40</v>
      </c>
      <c r="F9" s="2" t="s">
        <v>41</v>
      </c>
      <c r="G9" s="2" t="s">
        <v>42</v>
      </c>
      <c r="H9" s="2">
        <v>14</v>
      </c>
      <c r="I9" s="3">
        <f>H9/30</f>
        <v>0.46666666666666667</v>
      </c>
    </row>
    <row r="10" spans="1:9" x14ac:dyDescent="0.3">
      <c r="A10" s="2">
        <f>A9+1</f>
        <v>9</v>
      </c>
      <c r="B10" s="2">
        <v>299</v>
      </c>
      <c r="C10" s="2">
        <v>7</v>
      </c>
      <c r="D10" s="2" t="s">
        <v>39</v>
      </c>
      <c r="E10" s="2" t="s">
        <v>144</v>
      </c>
      <c r="F10" s="2" t="s">
        <v>72</v>
      </c>
      <c r="G10" s="2" t="s">
        <v>35</v>
      </c>
      <c r="H10" s="2">
        <v>14</v>
      </c>
      <c r="I10" s="3">
        <f>H10/30</f>
        <v>0.46666666666666667</v>
      </c>
    </row>
    <row r="11" spans="1:9" x14ac:dyDescent="0.3">
      <c r="A11" s="2">
        <f>A10+1</f>
        <v>10</v>
      </c>
      <c r="B11" s="4">
        <v>2942</v>
      </c>
      <c r="C11" s="4">
        <v>7</v>
      </c>
      <c r="D11" s="2" t="s">
        <v>39</v>
      </c>
      <c r="E11" s="8" t="s">
        <v>162</v>
      </c>
      <c r="F11" s="8" t="s">
        <v>166</v>
      </c>
      <c r="G11" s="8" t="s">
        <v>165</v>
      </c>
      <c r="H11" s="4">
        <v>13</v>
      </c>
      <c r="I11" s="3">
        <f>H11/30</f>
        <v>0.43333333333333335</v>
      </c>
    </row>
    <row r="12" spans="1:9" x14ac:dyDescent="0.3">
      <c r="A12" s="2">
        <f>A11+1</f>
        <v>11</v>
      </c>
      <c r="B12" s="2">
        <v>289</v>
      </c>
      <c r="C12" s="2">
        <v>7</v>
      </c>
      <c r="D12" s="2" t="s">
        <v>39</v>
      </c>
      <c r="E12" s="2" t="s">
        <v>91</v>
      </c>
      <c r="F12" s="2" t="s">
        <v>44</v>
      </c>
      <c r="G12" s="2" t="s">
        <v>88</v>
      </c>
      <c r="H12" s="2">
        <v>12.5</v>
      </c>
      <c r="I12" s="3">
        <f>H12/30</f>
        <v>0.41666666666666669</v>
      </c>
    </row>
    <row r="13" spans="1:9" x14ac:dyDescent="0.3">
      <c r="A13" s="2">
        <f>A12+1</f>
        <v>12</v>
      </c>
      <c r="B13" s="2">
        <v>284</v>
      </c>
      <c r="C13" s="2">
        <v>7</v>
      </c>
      <c r="D13" s="2" t="s">
        <v>39</v>
      </c>
      <c r="E13" s="2" t="s">
        <v>48</v>
      </c>
      <c r="F13" s="2" t="s">
        <v>32</v>
      </c>
      <c r="G13" s="2" t="s">
        <v>49</v>
      </c>
      <c r="H13" s="2">
        <v>12</v>
      </c>
      <c r="I13" s="3">
        <f>H13/30</f>
        <v>0.4</v>
      </c>
    </row>
    <row r="14" spans="1:9" x14ac:dyDescent="0.3">
      <c r="A14" s="2">
        <f>A13+1</f>
        <v>13</v>
      </c>
      <c r="B14" s="2">
        <v>289</v>
      </c>
      <c r="C14" s="2">
        <v>7</v>
      </c>
      <c r="D14" s="2" t="s">
        <v>39</v>
      </c>
      <c r="E14" s="2" t="s">
        <v>117</v>
      </c>
      <c r="F14" s="2" t="s">
        <v>98</v>
      </c>
      <c r="G14" s="2" t="s">
        <v>20</v>
      </c>
      <c r="H14" s="2">
        <v>11.5</v>
      </c>
      <c r="I14" s="3">
        <f>H14/30</f>
        <v>0.38333333333333336</v>
      </c>
    </row>
    <row r="15" spans="1:9" x14ac:dyDescent="0.3">
      <c r="A15" s="2">
        <f>A14+1</f>
        <v>14</v>
      </c>
      <c r="B15" s="2">
        <v>2032</v>
      </c>
      <c r="C15" s="2">
        <v>7</v>
      </c>
      <c r="D15" s="2" t="s">
        <v>39</v>
      </c>
      <c r="E15" s="2" t="s">
        <v>153</v>
      </c>
      <c r="F15" s="2" t="s">
        <v>154</v>
      </c>
      <c r="G15" s="2" t="s">
        <v>33</v>
      </c>
      <c r="H15" s="2">
        <v>11.5</v>
      </c>
      <c r="I15" s="3">
        <f>H15/30</f>
        <v>0.38333333333333336</v>
      </c>
    </row>
    <row r="16" spans="1:9" x14ac:dyDescent="0.3">
      <c r="A16" s="2">
        <f>A15+1</f>
        <v>15</v>
      </c>
      <c r="B16" s="2">
        <v>287</v>
      </c>
      <c r="C16" s="2">
        <v>7</v>
      </c>
      <c r="D16" s="2" t="s">
        <v>39</v>
      </c>
      <c r="E16" s="2" t="s">
        <v>71</v>
      </c>
      <c r="F16" s="2" t="s">
        <v>72</v>
      </c>
      <c r="G16" s="2" t="s">
        <v>73</v>
      </c>
      <c r="H16" s="2">
        <v>11</v>
      </c>
      <c r="I16" s="3">
        <f>H16/30</f>
        <v>0.36666666666666664</v>
      </c>
    </row>
    <row r="17" spans="1:9" x14ac:dyDescent="0.3">
      <c r="A17" s="2">
        <f>A16+1</f>
        <v>16</v>
      </c>
      <c r="B17" s="2">
        <v>287</v>
      </c>
      <c r="C17" s="2">
        <v>7</v>
      </c>
      <c r="D17" s="2" t="s">
        <v>39</v>
      </c>
      <c r="E17" s="2" t="s">
        <v>74</v>
      </c>
      <c r="F17" s="2" t="s">
        <v>75</v>
      </c>
      <c r="G17" s="2" t="s">
        <v>16</v>
      </c>
      <c r="H17" s="2">
        <v>11</v>
      </c>
      <c r="I17" s="3">
        <f>H17/30</f>
        <v>0.36666666666666664</v>
      </c>
    </row>
    <row r="18" spans="1:9" x14ac:dyDescent="0.3">
      <c r="A18" s="2">
        <f>A17+1</f>
        <v>17</v>
      </c>
      <c r="B18" s="2">
        <v>289</v>
      </c>
      <c r="C18" s="2">
        <v>7</v>
      </c>
      <c r="D18" s="2" t="s">
        <v>39</v>
      </c>
      <c r="E18" s="2" t="s">
        <v>118</v>
      </c>
      <c r="F18" s="2" t="s">
        <v>119</v>
      </c>
      <c r="G18" s="2" t="s">
        <v>20</v>
      </c>
      <c r="H18" s="2">
        <v>10.5</v>
      </c>
      <c r="I18" s="3">
        <f>H18/30</f>
        <v>0.35</v>
      </c>
    </row>
    <row r="19" spans="1:9" x14ac:dyDescent="0.3">
      <c r="A19" s="2">
        <f>A18+1</f>
        <v>18</v>
      </c>
      <c r="B19" s="2">
        <v>284</v>
      </c>
      <c r="C19" s="2">
        <v>7</v>
      </c>
      <c r="D19" s="2" t="s">
        <v>39</v>
      </c>
      <c r="E19" s="2" t="s">
        <v>46</v>
      </c>
      <c r="F19" s="2" t="s">
        <v>44</v>
      </c>
      <c r="G19" s="2" t="s">
        <v>47</v>
      </c>
      <c r="H19" s="2">
        <v>10</v>
      </c>
      <c r="I19" s="3">
        <f>H19/30</f>
        <v>0.33333333333333331</v>
      </c>
    </row>
    <row r="20" spans="1:9" x14ac:dyDescent="0.3">
      <c r="A20" s="2">
        <f>A19+1</f>
        <v>19</v>
      </c>
      <c r="B20" s="2">
        <v>284</v>
      </c>
      <c r="C20" s="2">
        <v>7</v>
      </c>
      <c r="D20" s="2" t="s">
        <v>39</v>
      </c>
      <c r="E20" s="2" t="s">
        <v>43</v>
      </c>
      <c r="F20" s="2" t="s">
        <v>44</v>
      </c>
      <c r="G20" s="2" t="s">
        <v>45</v>
      </c>
      <c r="H20" s="2">
        <v>8</v>
      </c>
      <c r="I20" s="3">
        <f>H20/30</f>
        <v>0.26666666666666666</v>
      </c>
    </row>
    <row r="21" spans="1:9" x14ac:dyDescent="0.3">
      <c r="A21" s="2">
        <f>A20+1</f>
        <v>20</v>
      </c>
      <c r="B21" s="2">
        <v>289</v>
      </c>
      <c r="C21" s="2">
        <v>7</v>
      </c>
      <c r="D21" s="2" t="s">
        <v>39</v>
      </c>
      <c r="E21" s="2" t="s">
        <v>114</v>
      </c>
      <c r="F21" s="2" t="s">
        <v>115</v>
      </c>
      <c r="G21" s="2" t="s">
        <v>116</v>
      </c>
      <c r="H21" s="2">
        <v>8</v>
      </c>
      <c r="I21" s="3">
        <f>H21/30</f>
        <v>0.26666666666666666</v>
      </c>
    </row>
    <row r="22" spans="1:9" x14ac:dyDescent="0.3">
      <c r="A22" s="2">
        <f>A21+1</f>
        <v>21</v>
      </c>
      <c r="B22" s="2">
        <v>294</v>
      </c>
      <c r="C22" s="2">
        <v>7</v>
      </c>
      <c r="D22" s="2" t="s">
        <v>39</v>
      </c>
      <c r="E22" s="2" t="s">
        <v>133</v>
      </c>
      <c r="F22" s="2" t="s">
        <v>10</v>
      </c>
      <c r="G22" s="2" t="s">
        <v>20</v>
      </c>
      <c r="H22" s="2">
        <v>4.5</v>
      </c>
      <c r="I22" s="3">
        <f>H22/30</f>
        <v>0.15</v>
      </c>
    </row>
    <row r="23" spans="1:9" x14ac:dyDescent="0.3">
      <c r="A23" s="2">
        <f t="shared" ref="A23:A24" si="0">A22+1</f>
        <v>22</v>
      </c>
      <c r="B23" s="2">
        <v>284</v>
      </c>
      <c r="C23" s="2">
        <v>8</v>
      </c>
      <c r="D23" s="2" t="s">
        <v>8</v>
      </c>
      <c r="E23" s="2" t="s">
        <v>53</v>
      </c>
      <c r="F23" s="2" t="s">
        <v>54</v>
      </c>
      <c r="G23" s="2" t="s">
        <v>55</v>
      </c>
      <c r="H23" s="4">
        <v>20</v>
      </c>
      <c r="I23" s="3">
        <f>H23/35</f>
        <v>0.5714285714285714</v>
      </c>
    </row>
    <row r="24" spans="1:9" x14ac:dyDescent="0.3">
      <c r="A24" s="2">
        <f>A23+1</f>
        <v>23</v>
      </c>
      <c r="B24" s="2">
        <v>287</v>
      </c>
      <c r="C24" s="2">
        <v>8</v>
      </c>
      <c r="D24" s="2" t="s">
        <v>8</v>
      </c>
      <c r="E24" s="2" t="s">
        <v>80</v>
      </c>
      <c r="F24" s="2" t="s">
        <v>81</v>
      </c>
      <c r="G24" s="2" t="s">
        <v>82</v>
      </c>
      <c r="H24" s="2">
        <v>17</v>
      </c>
      <c r="I24" s="3">
        <f>H24/35</f>
        <v>0.48571428571428571</v>
      </c>
    </row>
    <row r="25" spans="1:9" x14ac:dyDescent="0.3">
      <c r="A25" s="2">
        <f>A24+1</f>
        <v>24</v>
      </c>
      <c r="B25" s="4">
        <v>2942</v>
      </c>
      <c r="C25" s="4">
        <v>8</v>
      </c>
      <c r="D25" s="2" t="s">
        <v>8</v>
      </c>
      <c r="E25" s="8" t="s">
        <v>163</v>
      </c>
      <c r="F25" s="8" t="s">
        <v>41</v>
      </c>
      <c r="G25" s="4" t="s">
        <v>167</v>
      </c>
      <c r="H25" s="4">
        <v>16.5</v>
      </c>
      <c r="I25" s="3">
        <f>H25/35</f>
        <v>0.47142857142857142</v>
      </c>
    </row>
    <row r="26" spans="1:9" x14ac:dyDescent="0.3">
      <c r="A26" s="2">
        <f>A25+1</f>
        <v>25</v>
      </c>
      <c r="B26" s="2">
        <v>287</v>
      </c>
      <c r="C26" s="2">
        <v>8</v>
      </c>
      <c r="D26" s="2" t="s">
        <v>8</v>
      </c>
      <c r="E26" s="2" t="s">
        <v>85</v>
      </c>
      <c r="F26" s="2" t="s">
        <v>25</v>
      </c>
      <c r="G26" s="2" t="s">
        <v>16</v>
      </c>
      <c r="H26" s="2">
        <v>16</v>
      </c>
      <c r="I26" s="3">
        <f>H26/35</f>
        <v>0.45714285714285713</v>
      </c>
    </row>
    <row r="27" spans="1:9" x14ac:dyDescent="0.3">
      <c r="A27" s="2">
        <f>A26+1</f>
        <v>26</v>
      </c>
      <c r="B27" s="2">
        <v>286</v>
      </c>
      <c r="C27" s="2">
        <v>8</v>
      </c>
      <c r="D27" s="2" t="s">
        <v>8</v>
      </c>
      <c r="E27" s="2" t="s">
        <v>63</v>
      </c>
      <c r="F27" s="2" t="s">
        <v>64</v>
      </c>
      <c r="G27" s="2" t="s">
        <v>65</v>
      </c>
      <c r="H27" s="2">
        <v>14</v>
      </c>
      <c r="I27" s="3">
        <f>H27/35</f>
        <v>0.4</v>
      </c>
    </row>
    <row r="28" spans="1:9" x14ac:dyDescent="0.3">
      <c r="A28" s="2">
        <f>A27+1</f>
        <v>27</v>
      </c>
      <c r="B28" s="2">
        <v>283</v>
      </c>
      <c r="C28" s="2">
        <v>8</v>
      </c>
      <c r="D28" s="2" t="s">
        <v>8</v>
      </c>
      <c r="E28" s="2" t="s">
        <v>9</v>
      </c>
      <c r="F28" s="2" t="s">
        <v>10</v>
      </c>
      <c r="G28" s="2" t="s">
        <v>11</v>
      </c>
      <c r="H28" s="2">
        <v>13.5</v>
      </c>
      <c r="I28" s="3">
        <f>H28/35</f>
        <v>0.38571428571428573</v>
      </c>
    </row>
    <row r="29" spans="1:9" x14ac:dyDescent="0.3">
      <c r="A29" s="2">
        <f>A27+1</f>
        <v>27</v>
      </c>
      <c r="B29" s="2">
        <v>284</v>
      </c>
      <c r="C29" s="2">
        <v>8</v>
      </c>
      <c r="D29" s="2" t="s">
        <v>8</v>
      </c>
      <c r="E29" s="2" t="s">
        <v>56</v>
      </c>
      <c r="F29" s="2" t="s">
        <v>57</v>
      </c>
      <c r="G29" s="2" t="s">
        <v>11</v>
      </c>
      <c r="H29" s="2">
        <v>13</v>
      </c>
      <c r="I29" s="3">
        <f>H29/35</f>
        <v>0.37142857142857144</v>
      </c>
    </row>
    <row r="30" spans="1:9" x14ac:dyDescent="0.3">
      <c r="A30" s="2">
        <f>A29+1</f>
        <v>28</v>
      </c>
      <c r="B30" s="2">
        <v>286</v>
      </c>
      <c r="C30" s="2">
        <v>8</v>
      </c>
      <c r="D30" s="2" t="s">
        <v>8</v>
      </c>
      <c r="E30" s="2" t="s">
        <v>61</v>
      </c>
      <c r="F30" s="2" t="s">
        <v>34</v>
      </c>
      <c r="G30" s="2" t="s">
        <v>62</v>
      </c>
      <c r="H30" s="2">
        <v>12</v>
      </c>
      <c r="I30" s="3">
        <f>H30/35</f>
        <v>0.34285714285714286</v>
      </c>
    </row>
    <row r="31" spans="1:9" x14ac:dyDescent="0.3">
      <c r="A31" s="2">
        <f>A30+1</f>
        <v>29</v>
      </c>
      <c r="B31" s="2">
        <v>287</v>
      </c>
      <c r="C31" s="2">
        <v>8</v>
      </c>
      <c r="D31" s="2" t="s">
        <v>8</v>
      </c>
      <c r="E31" s="2" t="s">
        <v>76</v>
      </c>
      <c r="F31" s="2" t="s">
        <v>77</v>
      </c>
      <c r="G31" s="2" t="s">
        <v>16</v>
      </c>
      <c r="H31" s="2">
        <v>12</v>
      </c>
      <c r="I31" s="3">
        <f>H31/35</f>
        <v>0.34285714285714286</v>
      </c>
    </row>
    <row r="32" spans="1:9" x14ac:dyDescent="0.3">
      <c r="A32" s="2">
        <f>A31+1</f>
        <v>30</v>
      </c>
      <c r="B32" s="2">
        <v>287</v>
      </c>
      <c r="C32" s="2">
        <v>8</v>
      </c>
      <c r="D32" s="2" t="s">
        <v>8</v>
      </c>
      <c r="E32" s="2" t="s">
        <v>83</v>
      </c>
      <c r="F32" s="2" t="s">
        <v>10</v>
      </c>
      <c r="G32" s="2" t="s">
        <v>84</v>
      </c>
      <c r="H32" s="2">
        <v>12</v>
      </c>
      <c r="I32" s="3">
        <f>H32/35</f>
        <v>0.34285714285714286</v>
      </c>
    </row>
    <row r="33" spans="1:9" x14ac:dyDescent="0.3">
      <c r="A33" s="2">
        <f>A32+1</f>
        <v>31</v>
      </c>
      <c r="B33" s="2">
        <v>287</v>
      </c>
      <c r="C33" s="2">
        <v>8</v>
      </c>
      <c r="D33" s="2" t="s">
        <v>8</v>
      </c>
      <c r="E33" s="2" t="s">
        <v>103</v>
      </c>
      <c r="F33" s="2" t="s">
        <v>104</v>
      </c>
      <c r="G33" s="2" t="s">
        <v>33</v>
      </c>
      <c r="H33" s="2">
        <v>12</v>
      </c>
      <c r="I33" s="3">
        <f>H33/35</f>
        <v>0.34285714285714286</v>
      </c>
    </row>
    <row r="34" spans="1:9" x14ac:dyDescent="0.3">
      <c r="A34" s="2">
        <f>A33+1</f>
        <v>32</v>
      </c>
      <c r="B34" s="2">
        <v>2032</v>
      </c>
      <c r="C34" s="2">
        <v>8</v>
      </c>
      <c r="D34" s="2" t="s">
        <v>8</v>
      </c>
      <c r="E34" s="2" t="s">
        <v>155</v>
      </c>
      <c r="F34" s="2" t="s">
        <v>138</v>
      </c>
      <c r="G34" s="2" t="s">
        <v>156</v>
      </c>
      <c r="H34" s="2">
        <v>12</v>
      </c>
      <c r="I34" s="3">
        <f>H34/35</f>
        <v>0.34285714285714286</v>
      </c>
    </row>
    <row r="35" spans="1:9" x14ac:dyDescent="0.3">
      <c r="A35" s="2">
        <f>A34+1</f>
        <v>33</v>
      </c>
      <c r="B35" s="2">
        <v>287</v>
      </c>
      <c r="C35" s="2">
        <v>8</v>
      </c>
      <c r="D35" s="2" t="s">
        <v>8</v>
      </c>
      <c r="E35" s="2" t="s">
        <v>86</v>
      </c>
      <c r="F35" s="2" t="s">
        <v>79</v>
      </c>
      <c r="G35" s="2" t="s">
        <v>73</v>
      </c>
      <c r="H35" s="2">
        <v>10</v>
      </c>
      <c r="I35" s="3">
        <f>H35/35</f>
        <v>0.2857142857142857</v>
      </c>
    </row>
    <row r="36" spans="1:9" x14ac:dyDescent="0.3">
      <c r="A36" s="2">
        <f>A35+1</f>
        <v>34</v>
      </c>
      <c r="B36" s="2">
        <v>287</v>
      </c>
      <c r="C36" s="2">
        <v>8</v>
      </c>
      <c r="D36" s="2" t="s">
        <v>8</v>
      </c>
      <c r="E36" s="2" t="s">
        <v>90</v>
      </c>
      <c r="F36" s="2" t="s">
        <v>72</v>
      </c>
      <c r="G36" s="2" t="s">
        <v>38</v>
      </c>
      <c r="H36" s="2">
        <v>10</v>
      </c>
      <c r="I36" s="3">
        <f>H36/35</f>
        <v>0.2857142857142857</v>
      </c>
    </row>
    <row r="37" spans="1:9" x14ac:dyDescent="0.3">
      <c r="A37" s="2">
        <f>A36+1</f>
        <v>35</v>
      </c>
      <c r="B37" s="2">
        <v>287</v>
      </c>
      <c r="C37" s="2">
        <v>8</v>
      </c>
      <c r="D37" s="2" t="s">
        <v>8</v>
      </c>
      <c r="E37" s="2" t="s">
        <v>91</v>
      </c>
      <c r="F37" s="2" t="s">
        <v>79</v>
      </c>
      <c r="G37" s="2" t="s">
        <v>42</v>
      </c>
      <c r="H37" s="2">
        <v>10</v>
      </c>
      <c r="I37" s="3">
        <f>H37/35</f>
        <v>0.2857142857142857</v>
      </c>
    </row>
    <row r="38" spans="1:9" x14ac:dyDescent="0.3">
      <c r="A38" s="2">
        <f>A37+1</f>
        <v>36</v>
      </c>
      <c r="B38" s="2">
        <v>287</v>
      </c>
      <c r="C38" s="2">
        <v>8</v>
      </c>
      <c r="D38" s="2" t="s">
        <v>8</v>
      </c>
      <c r="E38" s="2" t="s">
        <v>92</v>
      </c>
      <c r="F38" s="2" t="s">
        <v>93</v>
      </c>
      <c r="G38" s="2" t="s">
        <v>94</v>
      </c>
      <c r="H38" s="2">
        <v>10</v>
      </c>
      <c r="I38" s="3">
        <f>H38/35</f>
        <v>0.2857142857142857</v>
      </c>
    </row>
    <row r="39" spans="1:9" x14ac:dyDescent="0.3">
      <c r="A39" s="2">
        <f>A38+1</f>
        <v>37</v>
      </c>
      <c r="B39" s="2">
        <v>2940</v>
      </c>
      <c r="C39" s="2">
        <v>8</v>
      </c>
      <c r="D39" s="2" t="s">
        <v>8</v>
      </c>
      <c r="E39" s="2" t="s">
        <v>157</v>
      </c>
      <c r="F39" s="2" t="s">
        <v>158</v>
      </c>
      <c r="G39" s="2" t="s">
        <v>47</v>
      </c>
      <c r="H39" s="2">
        <v>9.5</v>
      </c>
      <c r="I39" s="3">
        <f>H39/35</f>
        <v>0.27142857142857141</v>
      </c>
    </row>
    <row r="40" spans="1:9" x14ac:dyDescent="0.3">
      <c r="A40" s="2">
        <f>A39+1</f>
        <v>38</v>
      </c>
      <c r="B40" s="2">
        <v>287</v>
      </c>
      <c r="C40" s="2">
        <v>8</v>
      </c>
      <c r="D40" s="2" t="s">
        <v>8</v>
      </c>
      <c r="E40" s="2" t="s">
        <v>78</v>
      </c>
      <c r="F40" s="2" t="s">
        <v>79</v>
      </c>
      <c r="G40" s="2" t="s">
        <v>26</v>
      </c>
      <c r="H40" s="2">
        <v>8</v>
      </c>
      <c r="I40" s="3">
        <f>H40/35</f>
        <v>0.22857142857142856</v>
      </c>
    </row>
    <row r="41" spans="1:9" x14ac:dyDescent="0.3">
      <c r="A41" s="2">
        <f>A40+1</f>
        <v>39</v>
      </c>
      <c r="B41" s="2">
        <v>287</v>
      </c>
      <c r="C41" s="2">
        <v>8</v>
      </c>
      <c r="D41" s="2" t="s">
        <v>8</v>
      </c>
      <c r="E41" s="2" t="s">
        <v>87</v>
      </c>
      <c r="F41" s="2" t="s">
        <v>81</v>
      </c>
      <c r="G41" s="2" t="s">
        <v>88</v>
      </c>
      <c r="H41" s="2">
        <v>8</v>
      </c>
      <c r="I41" s="3">
        <f>H41/35</f>
        <v>0.22857142857142856</v>
      </c>
    </row>
    <row r="42" spans="1:9" x14ac:dyDescent="0.3">
      <c r="A42" s="2">
        <f>A41+1</f>
        <v>40</v>
      </c>
      <c r="B42" s="2">
        <v>287</v>
      </c>
      <c r="C42" s="2">
        <v>8</v>
      </c>
      <c r="D42" s="2" t="s">
        <v>8</v>
      </c>
      <c r="E42" s="2" t="s">
        <v>95</v>
      </c>
      <c r="F42" s="2" t="s">
        <v>96</v>
      </c>
      <c r="G42" s="2" t="s">
        <v>20</v>
      </c>
      <c r="H42" s="2">
        <v>8</v>
      </c>
      <c r="I42" s="3">
        <f>H42/35</f>
        <v>0.22857142857142856</v>
      </c>
    </row>
    <row r="43" spans="1:9" x14ac:dyDescent="0.3">
      <c r="A43" s="2">
        <f>A42+1</f>
        <v>41</v>
      </c>
      <c r="B43" s="2">
        <v>287</v>
      </c>
      <c r="C43" s="2">
        <v>8</v>
      </c>
      <c r="D43" s="2" t="s">
        <v>8</v>
      </c>
      <c r="E43" s="2" t="s">
        <v>100</v>
      </c>
      <c r="F43" s="2" t="s">
        <v>101</v>
      </c>
      <c r="G43" s="2" t="s">
        <v>102</v>
      </c>
      <c r="H43" s="2">
        <v>8</v>
      </c>
      <c r="I43" s="3">
        <f>H43/35</f>
        <v>0.22857142857142856</v>
      </c>
    </row>
    <row r="44" spans="1:9" x14ac:dyDescent="0.3">
      <c r="A44" s="2">
        <f>A43+1</f>
        <v>42</v>
      </c>
      <c r="B44" s="2">
        <v>286</v>
      </c>
      <c r="C44" s="2">
        <v>8</v>
      </c>
      <c r="D44" s="2" t="s">
        <v>8</v>
      </c>
      <c r="E44" s="2" t="s">
        <v>66</v>
      </c>
      <c r="F44" s="2" t="s">
        <v>25</v>
      </c>
      <c r="G44" s="2" t="s">
        <v>38</v>
      </c>
      <c r="H44" s="2">
        <v>7</v>
      </c>
      <c r="I44" s="3">
        <f>H44/35</f>
        <v>0.2</v>
      </c>
    </row>
    <row r="45" spans="1:9" x14ac:dyDescent="0.3">
      <c r="A45" s="2">
        <f>A44+1</f>
        <v>43</v>
      </c>
      <c r="B45" s="2">
        <v>287</v>
      </c>
      <c r="C45" s="2">
        <v>8</v>
      </c>
      <c r="D45" s="2" t="s">
        <v>8</v>
      </c>
      <c r="E45" s="2" t="s">
        <v>97</v>
      </c>
      <c r="F45" s="2" t="s">
        <v>98</v>
      </c>
      <c r="G45" s="2" t="s">
        <v>99</v>
      </c>
      <c r="H45" s="2">
        <v>6</v>
      </c>
      <c r="I45" s="3">
        <f>H45/35</f>
        <v>0.17142857142857143</v>
      </c>
    </row>
    <row r="46" spans="1:9" x14ac:dyDescent="0.3">
      <c r="A46" s="2">
        <f>A45+1</f>
        <v>44</v>
      </c>
      <c r="B46" s="2">
        <v>287</v>
      </c>
      <c r="C46" s="2">
        <v>8</v>
      </c>
      <c r="D46" s="2" t="s">
        <v>8</v>
      </c>
      <c r="E46" s="2" t="s">
        <v>100</v>
      </c>
      <c r="F46" s="2" t="s">
        <v>60</v>
      </c>
      <c r="G46" s="2" t="s">
        <v>102</v>
      </c>
      <c r="H46" s="2">
        <v>6</v>
      </c>
      <c r="I46" s="3">
        <f>H46/35</f>
        <v>0.17142857142857143</v>
      </c>
    </row>
    <row r="47" spans="1:9" x14ac:dyDescent="0.3">
      <c r="A47" s="2">
        <f>A48+1</f>
        <v>46</v>
      </c>
      <c r="B47" s="2">
        <v>296</v>
      </c>
      <c r="C47" s="2">
        <v>9</v>
      </c>
      <c r="D47" s="2" t="s">
        <v>12</v>
      </c>
      <c r="E47" s="2" t="s">
        <v>142</v>
      </c>
      <c r="F47" s="2" t="s">
        <v>81</v>
      </c>
      <c r="G47" s="2" t="s">
        <v>143</v>
      </c>
      <c r="H47" s="4">
        <v>25.5</v>
      </c>
      <c r="I47" s="3">
        <f>H47/ 48</f>
        <v>0.53125</v>
      </c>
    </row>
    <row r="48" spans="1:9" x14ac:dyDescent="0.3">
      <c r="A48" s="2">
        <f>A46+1</f>
        <v>45</v>
      </c>
      <c r="B48" s="2">
        <v>286</v>
      </c>
      <c r="C48" s="2">
        <v>9</v>
      </c>
      <c r="D48" s="2" t="s">
        <v>12</v>
      </c>
      <c r="E48" s="2" t="s">
        <v>69</v>
      </c>
      <c r="F48" s="2" t="s">
        <v>70</v>
      </c>
      <c r="G48" s="2" t="s">
        <v>65</v>
      </c>
      <c r="H48" s="2">
        <v>23</v>
      </c>
      <c r="I48" s="3">
        <f>H48/ 48</f>
        <v>0.47916666666666669</v>
      </c>
    </row>
    <row r="49" spans="1:9" x14ac:dyDescent="0.3">
      <c r="A49" s="2">
        <f>A48+1</f>
        <v>46</v>
      </c>
      <c r="B49" s="2">
        <v>288</v>
      </c>
      <c r="C49" s="2">
        <v>9</v>
      </c>
      <c r="D49" s="2" t="s">
        <v>12</v>
      </c>
      <c r="E49" s="2" t="s">
        <v>108</v>
      </c>
      <c r="F49" s="2" t="s">
        <v>109</v>
      </c>
      <c r="G49" s="2" t="s">
        <v>33</v>
      </c>
      <c r="H49" s="2">
        <v>22</v>
      </c>
      <c r="I49" s="3">
        <f>H49/ 48</f>
        <v>0.45833333333333331</v>
      </c>
    </row>
    <row r="50" spans="1:9" x14ac:dyDescent="0.3">
      <c r="A50" s="2">
        <f>A49+1</f>
        <v>47</v>
      </c>
      <c r="B50" s="2">
        <v>309</v>
      </c>
      <c r="C50" s="2">
        <v>9</v>
      </c>
      <c r="D50" s="2" t="s">
        <v>12</v>
      </c>
      <c r="E50" s="2" t="s">
        <v>152</v>
      </c>
      <c r="F50" s="2" t="s">
        <v>147</v>
      </c>
      <c r="G50" s="2" t="s">
        <v>30</v>
      </c>
      <c r="H50" s="2">
        <v>22</v>
      </c>
      <c r="I50" s="3">
        <f>H50/ 48</f>
        <v>0.45833333333333331</v>
      </c>
    </row>
    <row r="51" spans="1:9" x14ac:dyDescent="0.3">
      <c r="A51" s="2">
        <f>A50+1</f>
        <v>48</v>
      </c>
      <c r="B51" s="2">
        <v>304</v>
      </c>
      <c r="C51" s="2">
        <v>9</v>
      </c>
      <c r="D51" s="2" t="s">
        <v>12</v>
      </c>
      <c r="E51" s="2" t="s">
        <v>148</v>
      </c>
      <c r="F51" s="2" t="s">
        <v>104</v>
      </c>
      <c r="G51" s="2" t="s">
        <v>30</v>
      </c>
      <c r="H51" s="2">
        <v>20.5</v>
      </c>
      <c r="I51" s="3">
        <f>H51/ 48</f>
        <v>0.42708333333333331</v>
      </c>
    </row>
    <row r="52" spans="1:9" x14ac:dyDescent="0.3">
      <c r="A52" s="2">
        <f>A51+1</f>
        <v>49</v>
      </c>
      <c r="B52" s="2">
        <v>294</v>
      </c>
      <c r="C52" s="2">
        <v>9</v>
      </c>
      <c r="D52" s="2" t="s">
        <v>12</v>
      </c>
      <c r="E52" s="2" t="s">
        <v>134</v>
      </c>
      <c r="F52" s="2" t="s">
        <v>135</v>
      </c>
      <c r="G52" s="2" t="s">
        <v>136</v>
      </c>
      <c r="H52" s="2">
        <v>19</v>
      </c>
      <c r="I52" s="3">
        <f>H52/ 48</f>
        <v>0.39583333333333331</v>
      </c>
    </row>
    <row r="53" spans="1:9" x14ac:dyDescent="0.3">
      <c r="A53" s="2">
        <f>A52+1</f>
        <v>50</v>
      </c>
      <c r="B53" s="2">
        <v>2941</v>
      </c>
      <c r="C53" s="2">
        <v>9</v>
      </c>
      <c r="D53" s="2" t="s">
        <v>12</v>
      </c>
      <c r="E53" s="2" t="s">
        <v>159</v>
      </c>
      <c r="F53" s="2" t="s">
        <v>160</v>
      </c>
      <c r="G53" s="2" t="s">
        <v>38</v>
      </c>
      <c r="H53" s="2">
        <v>19</v>
      </c>
      <c r="I53" s="3">
        <f>H53/ 48</f>
        <v>0.39583333333333331</v>
      </c>
    </row>
    <row r="54" spans="1:9" x14ac:dyDescent="0.3">
      <c r="A54" s="2">
        <f>A53+1</f>
        <v>51</v>
      </c>
      <c r="B54" s="2">
        <v>286</v>
      </c>
      <c r="C54" s="2">
        <v>9</v>
      </c>
      <c r="D54" s="2" t="s">
        <v>12</v>
      </c>
      <c r="E54" s="2" t="s">
        <v>67</v>
      </c>
      <c r="F54" s="2" t="s">
        <v>68</v>
      </c>
      <c r="G54" s="2" t="s">
        <v>16</v>
      </c>
      <c r="H54" s="2">
        <v>18</v>
      </c>
      <c r="I54" s="3">
        <f>H54/ 48</f>
        <v>0.375</v>
      </c>
    </row>
    <row r="55" spans="1:9" x14ac:dyDescent="0.3">
      <c r="A55" s="2">
        <f>A54+1</f>
        <v>52</v>
      </c>
      <c r="B55" s="2">
        <v>292</v>
      </c>
      <c r="C55" s="2">
        <v>9</v>
      </c>
      <c r="D55" s="2" t="s">
        <v>12</v>
      </c>
      <c r="E55" s="2" t="s">
        <v>124</v>
      </c>
      <c r="F55" s="2" t="s">
        <v>51</v>
      </c>
      <c r="G55" s="2" t="s">
        <v>33</v>
      </c>
      <c r="H55" s="2">
        <v>18</v>
      </c>
      <c r="I55" s="3">
        <f>H55/ 48</f>
        <v>0.375</v>
      </c>
    </row>
    <row r="56" spans="1:9" x14ac:dyDescent="0.3">
      <c r="A56" s="2">
        <f>A55+1</f>
        <v>53</v>
      </c>
      <c r="B56" s="2">
        <v>288</v>
      </c>
      <c r="C56" s="2">
        <v>9</v>
      </c>
      <c r="D56" s="2" t="s">
        <v>12</v>
      </c>
      <c r="E56" s="2" t="s">
        <v>106</v>
      </c>
      <c r="F56" s="2" t="s">
        <v>107</v>
      </c>
      <c r="G56" s="2" t="s">
        <v>58</v>
      </c>
      <c r="H56" s="2">
        <v>14.5</v>
      </c>
      <c r="I56" s="3">
        <f>H56/ 48</f>
        <v>0.30208333333333331</v>
      </c>
    </row>
    <row r="57" spans="1:9" x14ac:dyDescent="0.3">
      <c r="A57" s="2">
        <f>A55+1</f>
        <v>53</v>
      </c>
      <c r="B57" s="2">
        <v>283</v>
      </c>
      <c r="C57" s="2">
        <v>9</v>
      </c>
      <c r="D57" s="2" t="s">
        <v>12</v>
      </c>
      <c r="E57" s="2" t="s">
        <v>14</v>
      </c>
      <c r="F57" s="2" t="s">
        <v>15</v>
      </c>
      <c r="G57" s="2" t="s">
        <v>16</v>
      </c>
      <c r="H57" s="2">
        <v>12</v>
      </c>
      <c r="I57" s="3">
        <f>H57/ 48</f>
        <v>0.25</v>
      </c>
    </row>
    <row r="58" spans="1:9" x14ac:dyDescent="0.3">
      <c r="A58" s="2">
        <f>A57+1</f>
        <v>54</v>
      </c>
      <c r="B58" s="2">
        <v>304</v>
      </c>
      <c r="C58" s="2">
        <v>9</v>
      </c>
      <c r="D58" s="2" t="s">
        <v>12</v>
      </c>
      <c r="E58" s="2" t="s">
        <v>149</v>
      </c>
      <c r="F58" s="2" t="s">
        <v>150</v>
      </c>
      <c r="G58" s="2" t="s">
        <v>33</v>
      </c>
      <c r="H58" s="2">
        <v>8.5</v>
      </c>
      <c r="I58" s="3">
        <f>H58/ 48</f>
        <v>0.17708333333333334</v>
      </c>
    </row>
    <row r="59" spans="1:9" x14ac:dyDescent="0.3">
      <c r="A59" s="2">
        <f>A64+1</f>
        <v>60</v>
      </c>
      <c r="B59" s="2">
        <v>292</v>
      </c>
      <c r="C59" s="2">
        <v>10</v>
      </c>
      <c r="D59" s="2" t="s">
        <v>17</v>
      </c>
      <c r="E59" s="2" t="s">
        <v>125</v>
      </c>
      <c r="F59" s="2" t="s">
        <v>44</v>
      </c>
      <c r="G59" s="2" t="s">
        <v>38</v>
      </c>
      <c r="H59" s="2">
        <v>30.7</v>
      </c>
      <c r="I59" s="3">
        <f>H59/63</f>
        <v>0.48730158730158729</v>
      </c>
    </row>
    <row r="60" spans="1:9" x14ac:dyDescent="0.3">
      <c r="A60" s="2">
        <f>A58+1</f>
        <v>55</v>
      </c>
      <c r="B60" s="2">
        <v>283</v>
      </c>
      <c r="C60" s="2">
        <v>10</v>
      </c>
      <c r="D60" s="2" t="s">
        <v>17</v>
      </c>
      <c r="E60" s="2" t="s">
        <v>18</v>
      </c>
      <c r="F60" s="2" t="s">
        <v>19</v>
      </c>
      <c r="G60" s="2" t="s">
        <v>20</v>
      </c>
      <c r="H60" s="2">
        <v>29.7</v>
      </c>
      <c r="I60" s="3">
        <f>H60/63</f>
        <v>0.47142857142857142</v>
      </c>
    </row>
    <row r="61" spans="1:9" x14ac:dyDescent="0.3">
      <c r="A61" s="2">
        <f>A60+1</f>
        <v>56</v>
      </c>
      <c r="B61" s="2">
        <v>283</v>
      </c>
      <c r="C61" s="2">
        <v>10</v>
      </c>
      <c r="D61" s="2" t="s">
        <v>17</v>
      </c>
      <c r="E61" s="2" t="s">
        <v>24</v>
      </c>
      <c r="F61" s="2" t="s">
        <v>25</v>
      </c>
      <c r="G61" s="2" t="s">
        <v>26</v>
      </c>
      <c r="H61" s="2">
        <v>29.2</v>
      </c>
      <c r="I61" s="3">
        <f>H61/63</f>
        <v>0.46349206349206346</v>
      </c>
    </row>
    <row r="62" spans="1:9" x14ac:dyDescent="0.3">
      <c r="A62" s="2">
        <f>A61+1</f>
        <v>57</v>
      </c>
      <c r="B62" s="2">
        <v>283</v>
      </c>
      <c r="C62" s="2">
        <v>10</v>
      </c>
      <c r="D62" s="2" t="s">
        <v>17</v>
      </c>
      <c r="E62" s="2" t="s">
        <v>21</v>
      </c>
      <c r="F62" s="2" t="s">
        <v>22</v>
      </c>
      <c r="G62" s="2" t="s">
        <v>23</v>
      </c>
      <c r="H62" s="2">
        <v>29</v>
      </c>
      <c r="I62" s="3">
        <f>H62/63</f>
        <v>0.46031746031746029</v>
      </c>
    </row>
    <row r="63" spans="1:9" x14ac:dyDescent="0.3">
      <c r="A63" s="2">
        <f>A62+1</f>
        <v>58</v>
      </c>
      <c r="B63" s="2">
        <v>299</v>
      </c>
      <c r="C63" s="2">
        <v>10</v>
      </c>
      <c r="D63" s="2" t="s">
        <v>17</v>
      </c>
      <c r="E63" s="2" t="s">
        <v>146</v>
      </c>
      <c r="F63" s="2" t="s">
        <v>70</v>
      </c>
      <c r="G63" s="2" t="s">
        <v>38</v>
      </c>
      <c r="H63" s="2">
        <v>25.7</v>
      </c>
      <c r="I63" s="3">
        <f>H63/63</f>
        <v>0.40793650793650793</v>
      </c>
    </row>
    <row r="64" spans="1:9" x14ac:dyDescent="0.3">
      <c r="A64" s="2">
        <f>A63+1</f>
        <v>59</v>
      </c>
      <c r="B64" s="2">
        <v>293</v>
      </c>
      <c r="C64" s="2">
        <v>10</v>
      </c>
      <c r="D64" s="2" t="s">
        <v>17</v>
      </c>
      <c r="E64" s="2" t="s">
        <v>128</v>
      </c>
      <c r="F64" s="2" t="s">
        <v>13</v>
      </c>
      <c r="G64" s="2" t="s">
        <v>129</v>
      </c>
      <c r="H64" s="2">
        <v>24.1</v>
      </c>
      <c r="I64" s="3">
        <f>H64/63</f>
        <v>0.38253968253968257</v>
      </c>
    </row>
    <row r="65" spans="1:9" x14ac:dyDescent="0.3">
      <c r="A65" s="2">
        <f>A64+1</f>
        <v>60</v>
      </c>
      <c r="B65" s="2">
        <v>295</v>
      </c>
      <c r="C65" s="2">
        <v>10</v>
      </c>
      <c r="D65" s="2" t="s">
        <v>17</v>
      </c>
      <c r="E65" s="2" t="s">
        <v>137</v>
      </c>
      <c r="F65" s="2" t="s">
        <v>138</v>
      </c>
      <c r="G65" s="2" t="s">
        <v>47</v>
      </c>
      <c r="H65" s="2">
        <v>24.1</v>
      </c>
      <c r="I65" s="3">
        <f>H65/63</f>
        <v>0.38253968253968257</v>
      </c>
    </row>
    <row r="66" spans="1:9" x14ac:dyDescent="0.3">
      <c r="A66" s="2">
        <f>A65+1</f>
        <v>61</v>
      </c>
      <c r="B66" s="2">
        <v>305</v>
      </c>
      <c r="C66" s="2">
        <v>10</v>
      </c>
      <c r="D66" s="2" t="s">
        <v>17</v>
      </c>
      <c r="E66" s="2" t="s">
        <v>151</v>
      </c>
      <c r="F66" s="2" t="s">
        <v>60</v>
      </c>
      <c r="G66" s="2" t="s">
        <v>47</v>
      </c>
      <c r="H66" s="2">
        <v>22</v>
      </c>
      <c r="I66" s="3">
        <f>H66/63</f>
        <v>0.34920634920634919</v>
      </c>
    </row>
    <row r="67" spans="1:9" x14ac:dyDescent="0.3">
      <c r="A67" s="2">
        <f>A66+1</f>
        <v>62</v>
      </c>
      <c r="B67" s="2">
        <v>288</v>
      </c>
      <c r="C67" s="2">
        <v>10</v>
      </c>
      <c r="D67" s="2" t="s">
        <v>17</v>
      </c>
      <c r="E67" s="2" t="s">
        <v>110</v>
      </c>
      <c r="F67" s="2" t="s">
        <v>96</v>
      </c>
      <c r="G67" s="2" t="s">
        <v>35</v>
      </c>
      <c r="H67" s="2">
        <v>21</v>
      </c>
      <c r="I67" s="3">
        <f>H67/63</f>
        <v>0.33333333333333331</v>
      </c>
    </row>
    <row r="68" spans="1:9" x14ac:dyDescent="0.3">
      <c r="A68" s="2">
        <f>A62+1</f>
        <v>58</v>
      </c>
      <c r="B68" s="2">
        <v>293</v>
      </c>
      <c r="C68" s="2">
        <v>10</v>
      </c>
      <c r="D68" s="2" t="s">
        <v>17</v>
      </c>
      <c r="E68" s="2" t="s">
        <v>126</v>
      </c>
      <c r="F68" s="2" t="s">
        <v>60</v>
      </c>
      <c r="G68" s="2" t="s">
        <v>127</v>
      </c>
      <c r="H68" s="2">
        <v>17.100000000000001</v>
      </c>
      <c r="I68" s="3">
        <f>H68/63</f>
        <v>0.27142857142857146</v>
      </c>
    </row>
    <row r="69" spans="1:9" x14ac:dyDescent="0.3">
      <c r="A69" s="2">
        <f>A68+1</f>
        <v>59</v>
      </c>
      <c r="B69" s="2">
        <v>293</v>
      </c>
      <c r="C69" s="2">
        <v>10</v>
      </c>
      <c r="D69" s="2" t="s">
        <v>17</v>
      </c>
      <c r="E69" s="2" t="s">
        <v>130</v>
      </c>
      <c r="F69" s="2" t="s">
        <v>131</v>
      </c>
      <c r="G69" s="2" t="s">
        <v>132</v>
      </c>
      <c r="H69" s="2">
        <v>16.100000000000001</v>
      </c>
      <c r="I69" s="3">
        <f>H69/63</f>
        <v>0.25555555555555559</v>
      </c>
    </row>
    <row r="70" spans="1:9" x14ac:dyDescent="0.3">
      <c r="A70" s="2">
        <f>A69+1</f>
        <v>60</v>
      </c>
      <c r="B70" s="2">
        <v>289</v>
      </c>
      <c r="C70" s="2">
        <v>10</v>
      </c>
      <c r="D70" s="2" t="s">
        <v>17</v>
      </c>
      <c r="E70" s="2" t="s">
        <v>120</v>
      </c>
      <c r="F70" s="2" t="s">
        <v>75</v>
      </c>
      <c r="G70" s="2" t="s">
        <v>73</v>
      </c>
      <c r="H70" s="2">
        <v>16</v>
      </c>
      <c r="I70" s="3">
        <f>H70/63</f>
        <v>0.25396825396825395</v>
      </c>
    </row>
    <row r="71" spans="1:9" x14ac:dyDescent="0.3">
      <c r="A71" s="2">
        <f>A72+1</f>
        <v>62</v>
      </c>
      <c r="B71" s="2">
        <v>283</v>
      </c>
      <c r="C71" s="2">
        <v>11</v>
      </c>
      <c r="D71" s="2" t="s">
        <v>27</v>
      </c>
      <c r="E71" s="2" t="s">
        <v>31</v>
      </c>
      <c r="F71" s="2" t="s">
        <v>32</v>
      </c>
      <c r="G71" s="2" t="s">
        <v>33</v>
      </c>
      <c r="H71" s="4">
        <v>45</v>
      </c>
      <c r="I71" s="3">
        <f>H71/85</f>
        <v>0.52941176470588236</v>
      </c>
    </row>
    <row r="72" spans="1:9" x14ac:dyDescent="0.3">
      <c r="A72" s="2">
        <f>A70+1</f>
        <v>61</v>
      </c>
      <c r="B72" s="2">
        <v>283</v>
      </c>
      <c r="C72" s="2">
        <v>11</v>
      </c>
      <c r="D72" s="2" t="s">
        <v>27</v>
      </c>
      <c r="E72" s="2" t="s">
        <v>28</v>
      </c>
      <c r="F72" s="2" t="s">
        <v>29</v>
      </c>
      <c r="G72" s="2" t="s">
        <v>30</v>
      </c>
      <c r="H72" s="2">
        <v>39.700000000000003</v>
      </c>
      <c r="I72" s="3">
        <f>H72/85</f>
        <v>0.4670588235294118</v>
      </c>
    </row>
    <row r="73" spans="1:9" x14ac:dyDescent="0.3">
      <c r="A73" s="2">
        <f>A71+1</f>
        <v>63</v>
      </c>
      <c r="B73" s="2">
        <v>289</v>
      </c>
      <c r="C73" s="2">
        <v>11</v>
      </c>
      <c r="D73" s="2" t="s">
        <v>27</v>
      </c>
      <c r="E73" s="2" t="s">
        <v>123</v>
      </c>
      <c r="F73" s="2" t="s">
        <v>10</v>
      </c>
      <c r="G73" s="2" t="s">
        <v>84</v>
      </c>
      <c r="H73" s="2">
        <v>38</v>
      </c>
      <c r="I73" s="3">
        <f>H73/85</f>
        <v>0.44705882352941179</v>
      </c>
    </row>
    <row r="74" spans="1:9" x14ac:dyDescent="0.3">
      <c r="A74" s="2">
        <f>A73+1</f>
        <v>64</v>
      </c>
      <c r="B74" s="2">
        <v>289</v>
      </c>
      <c r="C74" s="2">
        <v>11</v>
      </c>
      <c r="D74" s="2" t="s">
        <v>27</v>
      </c>
      <c r="E74" s="2" t="s">
        <v>122</v>
      </c>
      <c r="F74" s="2" t="s">
        <v>70</v>
      </c>
      <c r="G74" s="2" t="s">
        <v>89</v>
      </c>
      <c r="H74" s="2">
        <v>36.4</v>
      </c>
      <c r="I74" s="3">
        <f>H74/85</f>
        <v>0.42823529411764705</v>
      </c>
    </row>
    <row r="75" spans="1:9" x14ac:dyDescent="0.3">
      <c r="A75" s="2">
        <f>A74+1</f>
        <v>65</v>
      </c>
      <c r="B75" s="6">
        <v>289</v>
      </c>
      <c r="C75" s="6">
        <v>11</v>
      </c>
      <c r="D75" s="6" t="s">
        <v>27</v>
      </c>
      <c r="E75" s="6" t="s">
        <v>121</v>
      </c>
      <c r="F75" s="6" t="s">
        <v>25</v>
      </c>
      <c r="G75" s="6" t="s">
        <v>38</v>
      </c>
      <c r="H75" s="6">
        <v>34.5</v>
      </c>
      <c r="I75" s="3">
        <f>H75/85</f>
        <v>0.40588235294117647</v>
      </c>
    </row>
    <row r="76" spans="1:9" x14ac:dyDescent="0.3">
      <c r="A76" s="2">
        <f>A75+1</f>
        <v>66</v>
      </c>
      <c r="B76" s="7">
        <v>287</v>
      </c>
      <c r="C76" s="7">
        <v>11</v>
      </c>
      <c r="D76" s="7" t="s">
        <v>27</v>
      </c>
      <c r="E76" s="7" t="s">
        <v>105</v>
      </c>
      <c r="F76" s="7" t="s">
        <v>34</v>
      </c>
      <c r="G76" s="7" t="s">
        <v>73</v>
      </c>
      <c r="H76" s="7">
        <v>32.6</v>
      </c>
      <c r="I76" s="5">
        <f>H76/85</f>
        <v>0.3835294117647059</v>
      </c>
    </row>
    <row r="77" spans="1:9" x14ac:dyDescent="0.3">
      <c r="A77" s="2">
        <f>A76+1</f>
        <v>67</v>
      </c>
      <c r="B77" s="7">
        <v>283</v>
      </c>
      <c r="C77" s="7">
        <v>11</v>
      </c>
      <c r="D77" s="7" t="s">
        <v>27</v>
      </c>
      <c r="E77" s="7" t="s">
        <v>36</v>
      </c>
      <c r="F77" s="7" t="s">
        <v>37</v>
      </c>
      <c r="G77" s="7" t="s">
        <v>38</v>
      </c>
      <c r="H77" s="7">
        <v>29.9</v>
      </c>
      <c r="I77" s="5">
        <f>H77/85</f>
        <v>0.35176470588235292</v>
      </c>
    </row>
    <row r="78" spans="1:9" x14ac:dyDescent="0.3">
      <c r="A78" s="2">
        <f>A77+1</f>
        <v>68</v>
      </c>
      <c r="B78" s="7">
        <v>284</v>
      </c>
      <c r="C78" s="7">
        <v>11</v>
      </c>
      <c r="D78" s="7" t="s">
        <v>27</v>
      </c>
      <c r="E78" s="7" t="s">
        <v>59</v>
      </c>
      <c r="F78" s="7" t="s">
        <v>60</v>
      </c>
      <c r="G78" s="7" t="s">
        <v>38</v>
      </c>
      <c r="H78" s="7">
        <v>17.100000000000001</v>
      </c>
      <c r="I78" s="5">
        <f>H78/85</f>
        <v>0.20117647058823532</v>
      </c>
    </row>
  </sheetData>
  <sheetProtection formatCells="0" formatColumns="0" formatRows="0" insertColumns="0" insertRows="0" insertHyperlinks="0" deleteColumns="0" deleteRows="0" sort="0" autoFilter="0" pivotTables="0"/>
  <sortState ref="A72:I78">
    <sortCondition descending="1" ref="H72:H78"/>
  </sortState>
  <pageMargins left="0.7" right="0.7" top="0.75" bottom="0.75" header="0.3" footer="0.3"/>
  <pageSetup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Биология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Биология</dc:title>
  <dc:creator>ГБУ РО "РОЦОИСО"</dc:creator>
  <cp:lastModifiedBy>Elena L</cp:lastModifiedBy>
  <cp:lastPrinted>2021-11-24T07:32:44Z</cp:lastPrinted>
  <dcterms:created xsi:type="dcterms:W3CDTF">2021-11-18T08:05:02Z</dcterms:created>
  <dcterms:modified xsi:type="dcterms:W3CDTF">2021-11-28T16:54:13Z</dcterms:modified>
</cp:coreProperties>
</file>