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F14" i="4" l="1"/>
  <c r="F13" i="4"/>
  <c r="F24" i="4"/>
  <c r="F12" i="4"/>
  <c r="F11" i="4"/>
  <c r="F10" i="4"/>
  <c r="F9" i="4"/>
  <c r="F8" i="4"/>
  <c r="F17" i="4"/>
  <c r="F23" i="4"/>
  <c r="F16" i="4"/>
  <c r="F15" i="4"/>
  <c r="F25" i="4"/>
</calcChain>
</file>

<file path=xl/sharedStrings.xml><?xml version="1.0" encoding="utf-8"?>
<sst xmlns="http://schemas.openxmlformats.org/spreadsheetml/2006/main" count="5381" uniqueCount="2838">
  <si>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</si>
  <si>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</si>
  <si>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</si>
  <si>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</si>
  <si>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</si>
  <si>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</si>
  <si>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</si>
  <si>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</si>
  <si>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</si>
  <si>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</si>
  <si>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</si>
  <si>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</si>
  <si>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</si>
  <si>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</si>
  <si>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</si>
  <si>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</si>
  <si>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</si>
  <si>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</si>
  <si>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</si>
  <si>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</si>
  <si>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</si>
  <si>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</si>
  <si>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</si>
  <si>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</si>
  <si>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</si>
  <si>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</si>
  <si>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</si>
  <si>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</si>
  <si>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</si>
  <si>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</si>
  <si>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</si>
  <si>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</si>
  <si>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</si>
  <si>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</si>
  <si>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</si>
  <si>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</si>
  <si>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</si>
  <si>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</si>
  <si>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</si>
  <si>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</si>
  <si>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</si>
  <si>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</si>
  <si>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</si>
  <si>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</si>
  <si>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</si>
  <si>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</si>
  <si>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</si>
  <si>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</si>
  <si>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</si>
  <si>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</si>
  <si>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</si>
  <si>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</si>
  <si>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</si>
  <si>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</si>
  <si>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</si>
  <si>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</si>
  <si>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</si>
  <si>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</si>
  <si>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</si>
  <si>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</si>
  <si>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</si>
  <si>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</si>
  <si>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</si>
  <si>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</si>
  <si>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</si>
  <si>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</si>
  <si>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</si>
  <si>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</si>
  <si>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</si>
  <si>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</si>
  <si>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</si>
  <si>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</si>
  <si>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</si>
  <si>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</si>
  <si>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</si>
  <si>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</si>
  <si>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</si>
  <si>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</si>
  <si>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</si>
  <si>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</si>
  <si>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</si>
  <si>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</si>
  <si>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</si>
  <si>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</si>
  <si>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</si>
  <si>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</si>
  <si>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</si>
  <si>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</si>
  <si>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</si>
  <si>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</si>
  <si>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</si>
  <si>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</si>
  <si>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</si>
  <si>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</si>
  <si>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</si>
  <si>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</si>
  <si>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</si>
  <si>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</si>
  <si>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</si>
  <si>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</si>
  <si>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</si>
  <si>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</si>
  <si>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</si>
  <si>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</si>
  <si>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</si>
  <si>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</si>
  <si>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</si>
  <si>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</si>
  <si>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</si>
  <si>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</si>
  <si>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</si>
  <si>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</si>
  <si>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</si>
  <si>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</si>
  <si>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</si>
  <si>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</si>
  <si>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</si>
  <si>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</si>
  <si>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</si>
  <si>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</si>
  <si>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</si>
  <si>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</si>
  <si>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</si>
  <si>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</si>
  <si>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</si>
  <si>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</si>
  <si>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</si>
  <si>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</si>
  <si>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</si>
  <si>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</si>
  <si>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</si>
  <si>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</si>
  <si>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</si>
  <si>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</si>
  <si>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</si>
  <si>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</si>
  <si>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</si>
  <si>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</si>
  <si>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</si>
  <si>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</si>
  <si>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</si>
  <si>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</si>
  <si>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</si>
  <si>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</si>
  <si>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</si>
  <si>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</si>
  <si>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</si>
  <si>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</si>
  <si>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</si>
  <si>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</si>
  <si>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</si>
  <si>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</si>
  <si>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</si>
  <si>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</si>
  <si>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</si>
  <si>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</si>
  <si>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</si>
  <si>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</si>
  <si>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</si>
  <si>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</si>
  <si>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</si>
  <si>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</si>
  <si>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</si>
  <si>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</si>
  <si>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</si>
  <si>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</si>
  <si>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</si>
  <si>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</si>
  <si>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</si>
  <si>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</si>
  <si>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</si>
  <si>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</si>
  <si>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</si>
  <si>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</si>
  <si>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</si>
  <si>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</si>
  <si>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</si>
  <si>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</si>
  <si>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</si>
  <si>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</si>
  <si>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</si>
  <si>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</si>
  <si>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</si>
  <si>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</si>
  <si>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</si>
  <si>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</si>
  <si>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</si>
  <si>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</si>
  <si>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</si>
  <si>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</si>
  <si>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</si>
  <si>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</si>
  <si>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</si>
  <si>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</si>
  <si>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</si>
  <si>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</si>
  <si>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</si>
  <si>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</si>
  <si>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</si>
  <si>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</si>
  <si>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</si>
  <si>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</si>
  <si>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</si>
  <si>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</si>
  <si>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</si>
  <si>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</si>
  <si>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</si>
  <si>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</si>
  <si>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</si>
  <si>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</si>
  <si>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</si>
  <si>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</si>
  <si>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</si>
  <si>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</si>
  <si>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</si>
  <si>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</si>
  <si>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</si>
  <si>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</si>
  <si>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</si>
  <si>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</si>
  <si>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</si>
  <si>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</si>
  <si>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</si>
  <si>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</si>
  <si>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</si>
  <si>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</si>
  <si>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</si>
  <si>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</si>
  <si>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</si>
  <si>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</si>
  <si>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</si>
  <si>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</si>
  <si>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</si>
  <si>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</si>
  <si>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</si>
  <si>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</si>
  <si>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</si>
  <si>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</si>
  <si>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</si>
  <si>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</si>
  <si>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</si>
  <si>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</si>
  <si>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</si>
  <si>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</si>
  <si>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</si>
  <si>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</si>
  <si>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</si>
  <si>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</si>
  <si>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</si>
  <si>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</si>
  <si>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</si>
  <si>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</si>
  <si>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</si>
  <si>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</si>
  <si>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</si>
  <si>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</si>
  <si>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</si>
  <si>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</si>
  <si>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</si>
  <si>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</si>
  <si>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</si>
  <si>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</si>
  <si>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</si>
  <si>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</si>
  <si>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</si>
  <si>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</si>
  <si>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</si>
  <si>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</si>
  <si>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</si>
  <si>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</si>
  <si>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</si>
  <si>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</si>
  <si>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</si>
  <si>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</si>
  <si>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</si>
  <si>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</si>
  <si>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</si>
  <si>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</si>
  <si>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</si>
  <si>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</si>
  <si>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</si>
  <si>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</si>
  <si>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</si>
  <si>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</si>
  <si>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</si>
  <si>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</si>
  <si>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</si>
  <si>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</si>
  <si>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</si>
  <si>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</si>
  <si>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</si>
  <si>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</si>
  <si>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</si>
  <si>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</si>
  <si>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</si>
  <si>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</si>
  <si>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</si>
  <si>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</si>
  <si>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</si>
  <si>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</si>
  <si>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</si>
  <si>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</si>
  <si>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</si>
  <si>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</si>
  <si>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</si>
  <si>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</si>
  <si>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</si>
  <si>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</si>
  <si>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</si>
  <si>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</si>
  <si>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</si>
  <si>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</si>
  <si>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</si>
  <si>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</si>
  <si>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</si>
  <si>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</si>
  <si>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</si>
  <si>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</si>
  <si>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</si>
  <si>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</si>
  <si>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</si>
  <si>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</si>
  <si>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</si>
  <si>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</si>
  <si>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</si>
  <si>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</si>
  <si>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</si>
  <si>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</si>
  <si>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</si>
  <si>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</si>
  <si>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</si>
  <si>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</si>
  <si>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</si>
  <si>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</si>
  <si>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</si>
  <si>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</si>
  <si>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</si>
  <si>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</si>
  <si>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</si>
  <si>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</si>
  <si>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</si>
  <si>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</si>
  <si>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</si>
  <si>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</si>
  <si>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</si>
  <si>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</si>
  <si>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</si>
  <si>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</si>
  <si>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</si>
  <si>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</si>
  <si>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</si>
  <si>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</si>
  <si>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</si>
  <si>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</si>
  <si>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</si>
  <si>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</si>
  <si>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</si>
  <si>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</si>
  <si>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</si>
  <si>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</si>
  <si>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</si>
  <si>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</si>
  <si>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</si>
  <si>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</si>
  <si>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</si>
  <si>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</si>
  <si>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</si>
  <si>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</si>
  <si>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</si>
  <si>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</si>
  <si>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</si>
  <si>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</si>
  <si>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</si>
  <si>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</si>
  <si>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</si>
  <si>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</si>
  <si>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</si>
  <si>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</si>
  <si>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</si>
  <si>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</si>
  <si>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</si>
  <si>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</si>
  <si>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</si>
  <si>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</si>
  <si>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</si>
  <si>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</si>
  <si>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</si>
  <si>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</si>
  <si>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</si>
  <si>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</si>
  <si>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</si>
  <si>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</si>
  <si>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</si>
  <si>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</si>
  <si>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</si>
  <si>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</si>
  <si>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</si>
  <si>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</si>
  <si>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</si>
  <si>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</si>
  <si>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</si>
  <si>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</si>
  <si>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</si>
  <si>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</si>
  <si>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</si>
  <si>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</si>
  <si>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</si>
  <si>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</si>
  <si>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</si>
  <si>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</si>
  <si>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</si>
  <si>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</si>
  <si>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</si>
  <si>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</si>
  <si>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</si>
  <si>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</si>
  <si>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</si>
  <si>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</si>
  <si>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</si>
  <si>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</si>
  <si>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</si>
  <si>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</si>
  <si>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</si>
  <si>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</si>
  <si>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</si>
  <si>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</si>
  <si>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</si>
  <si>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</si>
  <si>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</si>
  <si>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</si>
  <si>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</si>
  <si>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</si>
  <si>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</si>
  <si>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</si>
  <si>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</si>
  <si>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</si>
  <si>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</si>
  <si>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</si>
  <si>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</si>
  <si>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</si>
  <si>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</si>
  <si>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</si>
  <si>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</si>
  <si>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</si>
  <si>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</si>
  <si>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</si>
  <si>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</si>
  <si>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</si>
  <si>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</si>
  <si>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</si>
  <si>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</si>
  <si>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</si>
  <si>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</si>
  <si>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</si>
  <si>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</si>
  <si>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</si>
  <si>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</si>
  <si>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</si>
  <si>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</si>
  <si>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</si>
  <si>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</si>
  <si>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</si>
  <si>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</si>
  <si>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</si>
  <si>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</si>
  <si>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</si>
  <si>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</si>
  <si>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</si>
  <si>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</si>
  <si>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</si>
  <si>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</si>
  <si>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</si>
  <si>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</si>
  <si>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</si>
  <si>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</si>
  <si>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</si>
  <si>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</si>
  <si>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</si>
  <si>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</si>
  <si>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</si>
  <si>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</si>
  <si>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</si>
  <si>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</si>
  <si>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</si>
  <si>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</si>
  <si>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</si>
  <si>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</si>
  <si>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</si>
  <si>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</si>
  <si>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</si>
  <si>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</si>
  <si>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</si>
  <si>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</si>
  <si>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</si>
  <si>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</si>
  <si>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</si>
  <si>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</si>
  <si>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</si>
  <si>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</si>
  <si>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</si>
  <si>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</si>
  <si>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</si>
  <si>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</si>
  <si>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</si>
  <si>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</si>
  <si>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</si>
  <si>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</si>
  <si>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</si>
  <si>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</si>
  <si>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</si>
  <si>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</si>
  <si>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</si>
  <si>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</si>
  <si>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</si>
  <si>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</si>
  <si>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</si>
  <si>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</si>
  <si>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</si>
  <si>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</si>
  <si>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</si>
  <si>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</si>
  <si>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</si>
  <si>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</si>
  <si>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</si>
  <si>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</si>
  <si>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</si>
  <si>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</si>
  <si>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</si>
  <si>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</si>
  <si>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</si>
  <si>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</si>
  <si>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</si>
  <si>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</si>
  <si>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</si>
  <si>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</si>
  <si>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</si>
  <si>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</si>
  <si>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</si>
  <si>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</si>
  <si>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</si>
  <si>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</si>
  <si>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</si>
  <si>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</si>
  <si>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</si>
  <si>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</si>
  <si>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</si>
  <si>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</si>
  <si>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</si>
  <si>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</si>
  <si>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</si>
  <si>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</si>
  <si>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</si>
  <si>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</si>
  <si>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</si>
  <si>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</si>
  <si>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</si>
  <si>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</si>
  <si>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</si>
  <si>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</si>
  <si>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</si>
  <si>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</si>
  <si>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</si>
  <si>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</si>
  <si>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</si>
  <si>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</si>
  <si>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</si>
  <si>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</si>
  <si>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</si>
  <si>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</si>
  <si>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</si>
  <si>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</si>
  <si>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</si>
  <si>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</si>
  <si>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</si>
  <si>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</si>
  <si>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</si>
  <si>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</si>
  <si>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</si>
  <si>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</si>
  <si>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</si>
  <si>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</si>
  <si>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</si>
  <si>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</si>
  <si>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</si>
  <si>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</si>
  <si>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</si>
  <si>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</si>
  <si>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</si>
  <si>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</si>
  <si>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</si>
  <si>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</si>
  <si>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</si>
  <si>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</si>
  <si>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</si>
  <si>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</si>
  <si>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</si>
  <si>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</si>
  <si>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</si>
  <si>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</si>
  <si>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</si>
  <si>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</si>
  <si>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</si>
  <si>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</si>
  <si>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</si>
  <si>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</si>
  <si>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</si>
  <si>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</si>
  <si>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</si>
  <si>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</si>
  <si>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</si>
  <si>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</si>
  <si>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</si>
  <si>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</si>
  <si>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</si>
  <si>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</si>
  <si>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</si>
  <si>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</si>
  <si>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</si>
  <si>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</si>
  <si>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</si>
  <si>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</si>
  <si>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</si>
  <si>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</si>
  <si>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</si>
  <si>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</si>
  <si>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</si>
  <si>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</si>
  <si>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</si>
  <si>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</si>
  <si>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</si>
  <si>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</si>
  <si>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</si>
  <si>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</si>
  <si>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</si>
  <si>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</si>
  <si>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</si>
  <si>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</si>
  <si>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</si>
  <si>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</si>
  <si>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</si>
  <si>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</si>
  <si>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</si>
  <si>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</si>
  <si>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</si>
  <si>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</si>
  <si>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</si>
  <si>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</si>
  <si>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</si>
  <si>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</si>
  <si>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</si>
  <si>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</si>
  <si>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</si>
  <si>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</si>
  <si>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</si>
  <si>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</si>
  <si>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</si>
  <si>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</si>
  <si>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</si>
  <si>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</si>
  <si>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</si>
  <si>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</si>
  <si>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</si>
  <si>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</si>
  <si>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</si>
  <si>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</si>
  <si>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</si>
  <si>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</si>
  <si>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</si>
  <si>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</si>
  <si>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</si>
  <si>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</si>
  <si>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</si>
  <si>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</si>
  <si>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</si>
  <si>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</si>
  <si>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</si>
  <si>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</si>
  <si>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</si>
  <si>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</si>
  <si>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</si>
  <si>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</si>
  <si>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</si>
  <si>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</si>
  <si>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</si>
  <si>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</si>
  <si>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</si>
  <si>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</si>
  <si>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</si>
  <si>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</si>
  <si>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</si>
  <si>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</si>
  <si>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</si>
  <si>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</si>
  <si>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</si>
  <si>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</si>
  <si>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</si>
  <si>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</si>
  <si>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</si>
  <si>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</si>
  <si>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</si>
  <si>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</si>
  <si>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</si>
  <si>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</si>
  <si>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</si>
  <si>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</si>
  <si>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</si>
  <si>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</si>
  <si>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</si>
  <si>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</si>
  <si>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</si>
  <si>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</si>
  <si>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</si>
  <si>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</si>
  <si>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</si>
  <si>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</si>
  <si>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</si>
  <si>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</si>
  <si>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</si>
  <si>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</si>
  <si>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</si>
  <si>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</si>
  <si>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</si>
  <si>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</si>
  <si>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</si>
  <si>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</si>
  <si>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</si>
  <si>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</si>
  <si>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</si>
  <si>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</si>
  <si>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</si>
  <si>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</si>
  <si>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</si>
  <si>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</si>
  <si>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</si>
  <si>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</si>
  <si>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</si>
  <si>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</si>
  <si>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</si>
  <si>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</si>
  <si>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</si>
  <si>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</si>
  <si>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</si>
  <si>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</si>
  <si>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</si>
  <si>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</si>
  <si>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</si>
  <si>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</si>
  <si>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</si>
  <si>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</si>
  <si>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</si>
  <si>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</si>
  <si>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</si>
  <si>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</si>
  <si>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</si>
  <si>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</si>
  <si>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</si>
  <si>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</si>
  <si>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</si>
  <si>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</si>
  <si>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</si>
  <si>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</si>
  <si>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</si>
  <si>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</si>
  <si>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</si>
  <si>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</si>
  <si>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</si>
  <si>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</si>
  <si>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</si>
  <si>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</si>
  <si>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</si>
  <si>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</si>
  <si>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</si>
  <si>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</si>
  <si>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</si>
  <si>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</si>
  <si>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</si>
  <si>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</si>
  <si>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</si>
  <si>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</si>
  <si>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</si>
  <si>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</si>
  <si>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</si>
  <si>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</si>
  <si>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</si>
  <si>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</si>
  <si>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</si>
  <si>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</si>
  <si>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</si>
  <si>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</si>
  <si>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</si>
  <si>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</si>
  <si>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</si>
  <si>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</si>
  <si>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</si>
  <si>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</si>
  <si>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</si>
  <si>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</si>
  <si>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</si>
  <si>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</si>
  <si>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</si>
  <si>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</si>
  <si>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</si>
  <si>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</si>
  <si>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</si>
  <si>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</si>
  <si>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</si>
  <si>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</si>
  <si>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</si>
  <si>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</si>
  <si>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</si>
  <si>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</si>
  <si>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</si>
  <si>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</si>
  <si>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</si>
  <si>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</si>
  <si>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</si>
  <si>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</si>
  <si>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</si>
  <si>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</si>
  <si>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</si>
  <si>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</si>
  <si>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</si>
  <si>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</si>
  <si>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</si>
  <si>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</si>
  <si>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</si>
  <si>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</si>
  <si>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</si>
  <si>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</si>
  <si>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</si>
  <si>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</si>
  <si>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</si>
  <si>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</si>
  <si>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</si>
  <si>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</si>
  <si>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</si>
  <si>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</si>
  <si>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</si>
  <si>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</si>
  <si>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</si>
  <si>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</si>
  <si>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</si>
  <si>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</si>
  <si>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</si>
  <si>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</si>
  <si>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</si>
  <si>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</si>
  <si>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</si>
  <si>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</si>
  <si>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</si>
  <si>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</si>
  <si>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</si>
  <si>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</si>
  <si>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</si>
  <si>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</si>
  <si>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</si>
  <si>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</si>
  <si>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</si>
  <si>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</si>
  <si>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</si>
  <si>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</si>
  <si>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</si>
  <si>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</si>
  <si>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</si>
  <si>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</si>
  <si>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</si>
  <si>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</si>
  <si>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</si>
  <si>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</si>
  <si>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</si>
  <si>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</si>
  <si>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</si>
  <si>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</si>
  <si>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</si>
  <si>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</si>
  <si>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</si>
  <si>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</si>
  <si>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</si>
  <si>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</si>
  <si>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</si>
  <si>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</si>
  <si>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</si>
  <si>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</si>
  <si>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</si>
  <si>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</si>
  <si>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</si>
  <si>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</si>
  <si>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</si>
  <si>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</si>
  <si>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</si>
  <si>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</si>
  <si>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</si>
  <si>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</si>
  <si>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</si>
  <si>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</si>
  <si>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</si>
  <si>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</si>
  <si>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</si>
  <si>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</si>
  <si>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</si>
  <si>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</si>
  <si>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</si>
  <si>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</si>
  <si>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</si>
  <si>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</si>
  <si>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</si>
  <si>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</si>
  <si>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</si>
  <si>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</si>
  <si>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</si>
  <si>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</si>
  <si>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</si>
  <si>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</si>
  <si>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</si>
  <si>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</si>
  <si>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</si>
  <si>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</si>
  <si>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</si>
  <si>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</si>
  <si>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</si>
  <si>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</si>
  <si>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</si>
  <si>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</si>
  <si>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</si>
  <si>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</si>
  <si>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</si>
  <si>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</si>
  <si>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</si>
  <si>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</si>
  <si>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</si>
  <si>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</si>
  <si>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</si>
  <si>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</si>
  <si>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</si>
  <si>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</si>
  <si>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</si>
  <si>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</si>
  <si>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</si>
  <si>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</si>
  <si>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</si>
  <si>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</si>
  <si>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</si>
  <si>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</si>
  <si>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</si>
  <si>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</si>
  <si>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</si>
  <si>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</si>
  <si>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</si>
  <si>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</si>
  <si>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</si>
  <si>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</si>
  <si>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</si>
  <si>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</si>
  <si>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</si>
  <si>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</si>
  <si>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</si>
  <si>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</si>
  <si>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</si>
  <si>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</si>
  <si>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</si>
  <si>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</si>
  <si>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</si>
  <si>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</si>
  <si>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</si>
  <si>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</si>
  <si>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</si>
  <si>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</si>
  <si>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</si>
  <si>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</si>
  <si>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</si>
  <si>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</si>
  <si>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</si>
  <si>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</si>
  <si>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</si>
  <si>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</si>
  <si>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</si>
  <si>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</si>
  <si>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</si>
  <si>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</si>
  <si>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</si>
  <si>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</si>
  <si>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</si>
  <si>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</si>
  <si>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</si>
  <si>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</si>
  <si>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</si>
  <si>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</si>
  <si>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</si>
  <si>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</si>
  <si>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</si>
  <si>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</si>
  <si>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</si>
  <si>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</si>
  <si>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</si>
  <si>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</si>
  <si>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</si>
  <si>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</si>
  <si>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</si>
  <si>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</si>
  <si>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</si>
  <si>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</si>
  <si>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</si>
  <si>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</si>
  <si>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</si>
  <si>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</si>
  <si>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</si>
  <si>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</si>
  <si>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</si>
  <si>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</si>
  <si>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</si>
  <si>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</si>
  <si>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</si>
  <si>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</si>
  <si>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</si>
  <si>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</si>
  <si>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</si>
  <si>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</si>
  <si>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</si>
  <si>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</si>
  <si>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</si>
  <si>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</si>
  <si>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</si>
  <si>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</si>
  <si>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</si>
  <si>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</si>
  <si>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</si>
  <si>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</si>
  <si>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</si>
  <si>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</si>
  <si>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</si>
  <si>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</si>
  <si>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</si>
  <si>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</si>
  <si>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</si>
  <si>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</si>
  <si>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</si>
  <si>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</si>
  <si>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</si>
  <si>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</si>
  <si>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</si>
  <si>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</si>
  <si>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</si>
  <si>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</si>
  <si>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</si>
  <si>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</si>
  <si>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</si>
  <si>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</si>
  <si>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</si>
  <si>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</si>
  <si>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</si>
  <si>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</si>
  <si>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</si>
  <si>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</si>
  <si>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</si>
  <si>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</si>
  <si>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</si>
  <si>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</si>
  <si>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</si>
  <si>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</si>
  <si>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</si>
  <si>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</si>
  <si>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</si>
  <si>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</si>
  <si>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</si>
  <si>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</si>
  <si>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</si>
  <si>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</si>
  <si>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</si>
  <si>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</si>
  <si>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</si>
  <si>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</si>
  <si>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</si>
  <si>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</si>
  <si>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</si>
  <si>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</si>
  <si>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</si>
  <si>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</si>
  <si>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</si>
  <si>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</si>
  <si>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</si>
  <si>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</si>
  <si>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</si>
  <si>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</si>
  <si>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</si>
  <si>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</si>
  <si>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</si>
  <si>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</si>
  <si>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</si>
  <si>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</si>
  <si>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</si>
  <si>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</si>
  <si>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</si>
  <si>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</si>
  <si>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</si>
  <si>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</si>
  <si>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</si>
  <si>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</si>
  <si>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</si>
  <si>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</si>
  <si>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</si>
  <si>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</si>
  <si>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</si>
  <si>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</si>
  <si>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</si>
  <si>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</si>
  <si>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</si>
  <si>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</si>
  <si>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</si>
  <si>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</si>
  <si>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</si>
  <si>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</si>
  <si>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</si>
  <si>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</si>
  <si>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</si>
  <si>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</si>
  <si>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</si>
  <si>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</si>
  <si>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</si>
  <si>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</si>
  <si>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</si>
  <si>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</si>
  <si>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</si>
  <si>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</si>
  <si>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</si>
  <si>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</si>
  <si>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</si>
  <si>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</si>
  <si>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</si>
  <si>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</si>
  <si>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</si>
  <si>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</si>
  <si>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</si>
  <si>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</si>
  <si>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</si>
  <si>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</si>
  <si>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</si>
  <si>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</si>
  <si>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</si>
  <si>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</si>
  <si>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</si>
  <si>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</si>
  <si>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</si>
  <si>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</si>
  <si>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</si>
  <si>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</si>
  <si>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</si>
  <si>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</si>
  <si>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</si>
  <si>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</si>
  <si>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</si>
  <si>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</si>
  <si>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</si>
  <si>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</si>
  <si>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</si>
  <si>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</si>
  <si>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</si>
  <si>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</si>
  <si>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</si>
  <si>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</si>
  <si>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</si>
  <si>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</si>
  <si>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</si>
  <si>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</si>
  <si>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</si>
  <si>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</si>
  <si>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</si>
  <si>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</si>
  <si>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</si>
  <si>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</si>
  <si>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</si>
  <si>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</si>
  <si>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</si>
  <si>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</si>
  <si>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</si>
  <si>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</si>
  <si>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</si>
  <si>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</si>
  <si>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</si>
  <si>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</si>
  <si>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</si>
  <si>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</si>
  <si>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</si>
  <si>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</si>
  <si>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</si>
  <si>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</si>
  <si>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</si>
  <si>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</si>
  <si>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</si>
  <si>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</si>
  <si>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</si>
  <si>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</si>
  <si>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</si>
  <si>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</si>
  <si>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</si>
  <si>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</si>
  <si>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</si>
  <si>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</si>
  <si>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</si>
  <si>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</si>
  <si>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</si>
  <si>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</si>
  <si>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</si>
  <si>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</si>
  <si>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</si>
  <si>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</si>
  <si>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</si>
  <si>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</si>
  <si>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</si>
  <si>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</si>
  <si>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</si>
  <si>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</si>
  <si>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</si>
  <si>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</si>
  <si>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</si>
  <si>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</si>
  <si>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</si>
  <si>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</si>
  <si>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</si>
  <si>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</si>
  <si>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</si>
  <si>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</si>
  <si>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</si>
  <si>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</si>
  <si>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</si>
  <si>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</si>
  <si>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</si>
  <si>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</si>
  <si>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</si>
  <si>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</si>
  <si>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</si>
  <si>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</si>
  <si>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</si>
  <si>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</si>
  <si>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</si>
  <si>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</si>
  <si>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</si>
  <si>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</si>
  <si>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</si>
  <si>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</si>
  <si>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</si>
  <si>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</si>
  <si>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</si>
  <si>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</si>
  <si>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</si>
  <si>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</si>
  <si>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</si>
  <si>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</si>
  <si>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</si>
  <si>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</si>
  <si>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</si>
  <si>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</si>
  <si>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</si>
  <si>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</si>
  <si>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</si>
  <si>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</si>
  <si>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</si>
  <si>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</si>
  <si>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</si>
  <si>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</si>
  <si>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</si>
  <si>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</si>
  <si>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</si>
  <si>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</si>
  <si>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</si>
  <si>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</si>
  <si>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</si>
  <si>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</si>
  <si>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</si>
  <si>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</si>
  <si>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</si>
  <si>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</si>
  <si>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</si>
  <si>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</si>
  <si>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</si>
  <si>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</si>
  <si>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</si>
  <si>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</si>
  <si>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</si>
  <si>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</si>
  <si>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</si>
  <si>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</si>
  <si>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</si>
  <si>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</si>
  <si>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</si>
  <si>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</si>
  <si>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</si>
  <si>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</si>
  <si>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</si>
  <si>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</si>
  <si>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</si>
  <si>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</si>
  <si>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</si>
  <si>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</si>
  <si>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</si>
  <si>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</si>
  <si>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</si>
  <si>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</si>
  <si>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</si>
  <si>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</si>
  <si>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</si>
  <si>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</si>
  <si>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</si>
  <si>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</si>
  <si>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</si>
  <si>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</si>
  <si>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</si>
  <si>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</si>
  <si>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</si>
  <si>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</si>
  <si>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</si>
  <si>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</si>
  <si>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</si>
  <si>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</si>
  <si>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</si>
  <si>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</si>
  <si>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</si>
  <si>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</si>
  <si>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</si>
  <si>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</si>
  <si>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</si>
  <si>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</si>
  <si>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</si>
  <si>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</si>
  <si>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</si>
  <si>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</si>
  <si>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</si>
  <si>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</si>
  <si>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</si>
  <si>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</si>
  <si>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</si>
  <si>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</si>
  <si>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</si>
  <si>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</si>
  <si>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</si>
  <si>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</si>
  <si>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</si>
  <si>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</si>
  <si>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</si>
  <si>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</si>
  <si>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</si>
  <si>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</si>
  <si>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</si>
  <si>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</si>
  <si>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</si>
  <si>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</si>
  <si>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</si>
  <si>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</si>
  <si>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</si>
  <si>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</si>
  <si>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</si>
  <si>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</si>
  <si>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</si>
  <si>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</si>
  <si>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</si>
  <si>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</si>
  <si>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</si>
  <si>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</si>
  <si>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</si>
  <si>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</si>
  <si>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</si>
  <si>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</si>
  <si>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</si>
  <si>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</si>
  <si>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</si>
  <si>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</si>
  <si>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</si>
  <si>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</si>
  <si>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</si>
  <si>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</si>
  <si>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</si>
  <si>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</si>
  <si>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</si>
  <si>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</si>
  <si>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</si>
  <si>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</si>
  <si>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</si>
  <si>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</si>
  <si>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</si>
  <si>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</si>
  <si>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</si>
  <si>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</si>
  <si>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</si>
  <si>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</si>
  <si>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</si>
  <si>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</si>
  <si>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</si>
  <si>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</si>
  <si>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</si>
  <si>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</si>
  <si>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</si>
  <si>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</si>
  <si>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</si>
  <si>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</si>
  <si>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</si>
  <si>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</si>
  <si>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</si>
  <si>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</si>
  <si>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</si>
  <si>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</si>
  <si>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</si>
  <si>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</si>
  <si>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</si>
  <si>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</si>
  <si>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</si>
  <si>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</si>
  <si>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</si>
  <si>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</si>
  <si>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</si>
  <si>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</si>
  <si>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</si>
  <si>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</si>
  <si>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</si>
  <si>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</si>
  <si>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</si>
  <si>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</si>
  <si>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</si>
  <si>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</si>
  <si>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</si>
  <si>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</si>
  <si>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</si>
  <si>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</si>
  <si>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</si>
  <si>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</si>
  <si>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</si>
  <si>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</si>
  <si>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</si>
  <si>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</si>
  <si>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</si>
  <si>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</si>
  <si>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</si>
  <si>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</si>
  <si>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</si>
  <si>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</si>
  <si>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</si>
  <si>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</si>
  <si>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</si>
  <si>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</si>
  <si>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</si>
  <si>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</si>
  <si>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</si>
  <si>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</si>
  <si>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</si>
  <si>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</si>
  <si>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</si>
  <si>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</si>
  <si>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</si>
  <si>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</si>
  <si>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</si>
  <si>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</si>
  <si>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</si>
  <si>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</si>
  <si>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</si>
  <si>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</si>
  <si>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</si>
  <si>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</si>
  <si>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</si>
  <si>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</si>
  <si>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</si>
  <si>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</si>
  <si>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</si>
  <si>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</si>
  <si>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</si>
  <si>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</si>
  <si>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</si>
  <si>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</si>
  <si>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</si>
  <si>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</si>
  <si>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</si>
  <si>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</si>
  <si>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</si>
  <si>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</si>
  <si>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</si>
  <si>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</si>
  <si>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</si>
  <si>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</si>
  <si>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</si>
  <si>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</si>
  <si>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</si>
  <si>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</si>
  <si>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</si>
  <si>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</si>
  <si>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</si>
  <si>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</si>
  <si>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</si>
  <si>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</si>
  <si>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</si>
  <si>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</si>
  <si>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</si>
  <si>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</si>
  <si>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</si>
  <si>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</si>
  <si>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</si>
  <si>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</si>
  <si>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</si>
  <si>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</si>
  <si>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</si>
  <si>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</si>
  <si>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</si>
  <si>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</si>
  <si>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</si>
  <si>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</si>
  <si>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</si>
  <si>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</si>
  <si>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</si>
  <si>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</si>
  <si>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</si>
  <si>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</si>
  <si>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</si>
  <si>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</si>
  <si>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</si>
  <si>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</si>
  <si>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</si>
  <si>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</si>
  <si>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</si>
  <si>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</si>
  <si>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</si>
  <si>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</si>
  <si>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</si>
  <si>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</si>
  <si>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</si>
  <si>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</si>
  <si>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</si>
  <si>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</si>
  <si>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</si>
  <si>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</si>
  <si>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</si>
  <si>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</si>
  <si>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</si>
  <si>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</si>
  <si>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</si>
  <si>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</si>
  <si>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</si>
  <si>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</si>
  <si>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</si>
  <si>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</si>
  <si>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</si>
  <si>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</si>
  <si>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</si>
  <si>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</si>
  <si>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</si>
  <si>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</si>
  <si>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</si>
  <si>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</si>
  <si>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</si>
  <si>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</si>
  <si>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</si>
  <si>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</si>
  <si>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</si>
  <si>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</si>
  <si>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</si>
  <si>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</si>
  <si>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</si>
  <si>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</si>
  <si>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</si>
  <si>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</si>
  <si>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</si>
  <si>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</si>
  <si>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</si>
  <si>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</si>
  <si>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</si>
  <si>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</si>
  <si>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</si>
  <si>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</si>
  <si>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</si>
  <si>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</si>
  <si>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</si>
  <si>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</si>
  <si>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</si>
  <si>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</si>
  <si>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</si>
  <si>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</si>
  <si>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</si>
  <si>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</si>
  <si>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</si>
  <si>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</si>
  <si>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</si>
  <si>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</si>
  <si>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</si>
  <si>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</si>
  <si>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</si>
  <si>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</si>
  <si>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</si>
  <si>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</si>
  <si>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</si>
  <si>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</si>
  <si>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</si>
  <si>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</si>
  <si>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</si>
  <si>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</si>
  <si>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</si>
  <si>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</si>
  <si>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</si>
  <si>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</si>
  <si>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</si>
  <si>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</si>
  <si>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</si>
  <si>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</si>
  <si>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</si>
  <si>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</si>
  <si>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</si>
  <si>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</si>
  <si>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</si>
  <si>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</si>
  <si>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</si>
  <si>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</si>
  <si>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</si>
  <si>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</si>
  <si>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</si>
  <si>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</si>
  <si>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</si>
  <si>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</si>
  <si>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</si>
  <si>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</si>
  <si>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</si>
  <si>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</si>
  <si>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</si>
  <si>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</si>
  <si>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</si>
  <si>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</si>
  <si>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</si>
  <si>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</si>
  <si>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</si>
  <si>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</si>
  <si>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</si>
  <si>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</si>
  <si>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</si>
  <si>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</si>
  <si>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</si>
  <si>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</si>
  <si>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</si>
  <si>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</si>
  <si>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</si>
  <si>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</si>
  <si>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</si>
  <si>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</si>
  <si>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</si>
  <si>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</si>
  <si>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</si>
  <si>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</si>
  <si>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</si>
  <si>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</si>
  <si>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</si>
  <si>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</si>
  <si>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</si>
  <si>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</si>
  <si>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</si>
  <si>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</si>
  <si>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</si>
  <si>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</si>
  <si>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</si>
  <si>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</si>
  <si>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</si>
  <si>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</si>
  <si>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</si>
  <si>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</si>
  <si>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</si>
  <si>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</si>
  <si>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</si>
  <si>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</si>
  <si>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</si>
  <si>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</si>
  <si>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</si>
  <si>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</si>
  <si>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</si>
  <si>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</si>
  <si>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</si>
  <si>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</si>
  <si>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</si>
  <si>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</si>
  <si>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</si>
  <si>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</si>
  <si>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</si>
  <si>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</si>
  <si>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</si>
  <si>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</si>
  <si>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</si>
  <si>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</si>
  <si>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</si>
  <si>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</si>
  <si>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</si>
  <si>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</si>
  <si>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</si>
  <si>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</si>
  <si>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</si>
  <si>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</si>
  <si>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</si>
  <si>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</si>
  <si>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</si>
  <si>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</si>
  <si>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</si>
  <si>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</si>
  <si>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</si>
  <si>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</si>
  <si>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</si>
  <si>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</si>
  <si>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</si>
  <si>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</si>
  <si>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</si>
  <si>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</si>
  <si>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</si>
  <si>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</si>
  <si>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</si>
  <si>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</si>
  <si>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</si>
  <si>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</si>
  <si>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</si>
  <si>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</si>
  <si>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</si>
  <si>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</si>
  <si>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</si>
  <si>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</si>
  <si>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</si>
  <si>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</si>
  <si>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</si>
  <si>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</si>
  <si>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</si>
  <si>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</si>
  <si>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</si>
  <si>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</si>
  <si>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</si>
  <si>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</si>
  <si>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</si>
  <si>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</si>
  <si>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</si>
  <si>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</si>
  <si>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</si>
  <si>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</si>
  <si>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</si>
  <si>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</si>
  <si>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</si>
  <si>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</si>
  <si>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</si>
  <si>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</si>
  <si>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</si>
  <si>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</si>
  <si>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</si>
  <si>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</si>
  <si>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</si>
  <si>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</si>
  <si>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</si>
  <si>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</si>
  <si>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</si>
  <si>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</si>
  <si>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</si>
  <si>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</si>
  <si>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</si>
  <si>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</si>
  <si>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</si>
  <si>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</si>
  <si>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</si>
  <si>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</si>
  <si>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</si>
  <si>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</si>
  <si>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</si>
  <si>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</si>
  <si>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</si>
  <si>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</si>
  <si>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</si>
  <si>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</si>
  <si>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</si>
  <si>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</si>
  <si>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</si>
  <si>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</si>
  <si>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</si>
  <si>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</si>
  <si>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</si>
  <si>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</si>
  <si>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</si>
  <si>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</si>
  <si>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</si>
  <si>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</si>
  <si>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</si>
  <si>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</si>
  <si>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</si>
  <si>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</si>
  <si>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</si>
  <si>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</si>
  <si>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</si>
  <si>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</si>
  <si>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</si>
  <si>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</si>
  <si>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</si>
  <si>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</si>
  <si>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</si>
  <si>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</si>
  <si>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</si>
  <si>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</si>
  <si>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</si>
  <si>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</si>
  <si>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</si>
  <si>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</si>
  <si>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</si>
  <si>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</si>
  <si>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</si>
  <si>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</si>
  <si>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</si>
  <si>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</si>
  <si>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</si>
  <si>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</si>
  <si>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</si>
  <si>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</si>
  <si>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</si>
  <si>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</si>
  <si>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</si>
  <si>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</si>
  <si>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</si>
  <si>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</si>
  <si>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</si>
  <si>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</si>
  <si>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</si>
  <si>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</si>
  <si>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</si>
  <si>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</si>
  <si>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</si>
  <si>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</si>
  <si>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</si>
  <si>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</si>
  <si>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</si>
  <si>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</si>
  <si>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</si>
  <si>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</si>
  <si>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</si>
  <si>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</si>
  <si>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</si>
  <si>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</si>
  <si>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</si>
  <si>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</si>
  <si>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</si>
  <si>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</si>
  <si>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</si>
  <si>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</si>
  <si>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</si>
  <si>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</si>
  <si>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</si>
  <si>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</si>
  <si>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</si>
  <si>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</si>
  <si>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</si>
  <si>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</si>
  <si>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</si>
  <si>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</si>
  <si>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</si>
  <si>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</si>
  <si>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</si>
  <si>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</si>
  <si>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</si>
  <si>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</si>
  <si>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</si>
  <si>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</si>
  <si>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</si>
  <si>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</si>
  <si>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</si>
  <si>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</si>
  <si>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</si>
  <si>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</si>
  <si>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</si>
  <si>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</si>
  <si>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</si>
  <si>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</si>
  <si>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</si>
  <si>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</si>
  <si>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</si>
  <si>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</si>
  <si>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</si>
  <si>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</si>
  <si>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</si>
  <si>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</si>
  <si>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</si>
  <si>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</si>
  <si>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</si>
  <si>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</si>
  <si>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</si>
  <si>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</si>
  <si>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</si>
  <si>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</si>
  <si>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</si>
  <si>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</si>
  <si>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</si>
  <si>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</si>
  <si>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</si>
  <si>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</si>
  <si>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</si>
  <si>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</si>
  <si>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</si>
  <si>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</si>
  <si>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</si>
  <si>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</si>
  <si>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</si>
  <si>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</si>
  <si>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</si>
  <si>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</si>
  <si>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</si>
  <si>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</si>
  <si>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</si>
  <si>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</si>
  <si>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</si>
  <si>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</si>
  <si>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</si>
  <si>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</si>
  <si>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</si>
  <si>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</si>
  <si>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</si>
  <si>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</si>
  <si>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</si>
  <si>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</si>
  <si>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</si>
  <si>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</si>
  <si>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</si>
  <si>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</si>
  <si>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</si>
  <si>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</si>
  <si>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</si>
  <si>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</si>
  <si>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</si>
  <si>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</si>
  <si>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</si>
  <si>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</si>
  <si>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</si>
  <si>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</si>
  <si>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</si>
  <si>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</si>
  <si>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</si>
  <si>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</si>
  <si>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</si>
  <si>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</si>
  <si>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</si>
  <si>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</si>
  <si>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</si>
  <si>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</si>
  <si>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</si>
  <si>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</si>
  <si>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</si>
  <si>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</si>
  <si>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</si>
  <si>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</si>
  <si>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</si>
  <si>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</si>
  <si>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</si>
  <si>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</si>
  <si>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</si>
  <si>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</si>
  <si>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</si>
  <si>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</si>
  <si>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</si>
  <si>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</si>
  <si>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</si>
  <si>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</si>
  <si>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</si>
  <si>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</si>
  <si>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</si>
  <si>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</si>
  <si>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</si>
  <si>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</si>
  <si>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</si>
  <si>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</si>
  <si>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</si>
  <si>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</si>
  <si>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</si>
  <si>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</si>
  <si>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</si>
  <si>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</si>
  <si>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</si>
  <si>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</si>
  <si>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</si>
  <si>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</si>
  <si>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</si>
  <si>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</si>
  <si>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</si>
  <si>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</si>
  <si>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</si>
  <si>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</si>
  <si>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</si>
  <si>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</si>
  <si>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</si>
  <si>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</si>
  <si>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</si>
  <si>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</si>
  <si>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</si>
  <si>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</si>
  <si>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</si>
  <si>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</si>
  <si>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</si>
  <si>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</si>
  <si>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</si>
  <si>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</si>
  <si>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</si>
  <si>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</si>
  <si>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</si>
  <si>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</si>
  <si>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</si>
  <si>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</si>
  <si>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</si>
  <si>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</si>
  <si>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</si>
  <si>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</si>
  <si>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</si>
  <si>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</si>
  <si>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</si>
  <si>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</si>
  <si>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</si>
  <si>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</si>
  <si>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</si>
  <si>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</si>
  <si>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</si>
  <si>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</si>
  <si>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</si>
  <si>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</si>
  <si>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</si>
  <si>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</si>
  <si>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</si>
  <si>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</si>
  <si>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</si>
  <si>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</si>
  <si>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</si>
  <si>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</si>
  <si>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</si>
  <si>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</si>
  <si>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</si>
  <si>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</si>
  <si>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</si>
  <si>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</si>
  <si>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</si>
  <si>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</si>
  <si>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</si>
  <si>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</si>
  <si>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</si>
  <si>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</si>
  <si>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</si>
  <si>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</si>
  <si>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</si>
  <si>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</si>
  <si>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</si>
  <si>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</si>
  <si>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</si>
  <si>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</si>
  <si>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</si>
  <si>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</si>
  <si>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</si>
  <si>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</si>
  <si>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</si>
  <si>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</si>
  <si>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</si>
  <si>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</si>
  <si>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</si>
  <si>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</si>
  <si>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</si>
  <si>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</si>
  <si>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</si>
  <si>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</si>
  <si>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</si>
  <si>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</si>
  <si>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</si>
  <si>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</si>
  <si>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</si>
  <si>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</si>
  <si>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</si>
  <si>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</si>
  <si>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</si>
  <si>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</si>
  <si>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</si>
  <si>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</si>
  <si>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</si>
  <si>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</si>
  <si>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</si>
  <si>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</si>
  <si>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</si>
  <si>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</si>
  <si>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</si>
  <si>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</si>
  <si>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</si>
  <si>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</si>
  <si>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</si>
  <si>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</si>
  <si>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</si>
  <si>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</si>
  <si>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</si>
  <si>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</si>
  <si>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</si>
  <si>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</si>
  <si>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</si>
  <si>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</si>
  <si>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</si>
  <si>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</si>
  <si>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</si>
  <si>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</si>
  <si>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</si>
  <si>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</si>
  <si>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</si>
  <si>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</si>
  <si>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</si>
  <si>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</si>
  <si>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</si>
  <si>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</si>
  <si>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</si>
  <si>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</si>
  <si>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</si>
  <si>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</si>
  <si>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</si>
  <si>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</si>
  <si>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</si>
  <si>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</si>
  <si>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</si>
  <si>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</si>
  <si>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</si>
  <si>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</si>
  <si>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</si>
  <si>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</si>
  <si>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</si>
  <si>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</si>
  <si>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</si>
  <si>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</si>
  <si>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</si>
  <si>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</si>
  <si>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</si>
  <si>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</si>
  <si>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</si>
  <si>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</si>
  <si>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</si>
  <si>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</si>
  <si>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</si>
  <si>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</si>
  <si>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</si>
  <si>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</si>
  <si>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</si>
  <si>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</si>
  <si>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</si>
  <si>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</si>
  <si>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</si>
  <si>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</si>
  <si>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</si>
  <si>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</si>
  <si>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</si>
  <si>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</si>
  <si>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</si>
  <si>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</si>
  <si>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</si>
  <si>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</si>
  <si>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</si>
  <si>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</si>
  <si>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</si>
  <si>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</si>
  <si>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</si>
  <si>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</si>
  <si>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</si>
  <si>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</si>
  <si>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</si>
  <si>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</si>
  <si>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</si>
  <si>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</si>
  <si>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</si>
  <si>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</si>
  <si>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</si>
  <si>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</si>
  <si>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</si>
  <si>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</si>
  <si>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</si>
  <si>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</si>
  <si>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</si>
  <si>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</si>
  <si>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</si>
  <si>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</si>
  <si>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</si>
  <si>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</si>
  <si>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</si>
  <si>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</si>
  <si>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</si>
  <si>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</si>
  <si>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</si>
  <si>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</si>
  <si>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</si>
  <si>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</si>
  <si>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</si>
  <si>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</si>
  <si>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</si>
  <si>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</si>
  <si>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</si>
  <si>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</si>
  <si>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</si>
  <si>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</si>
  <si>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</si>
  <si>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</si>
  <si>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</si>
  <si>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</si>
  <si>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</si>
  <si>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</si>
  <si>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</si>
  <si>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</si>
  <si>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</si>
  <si>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</si>
  <si>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</si>
  <si>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</si>
  <si>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</si>
  <si>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</si>
  <si>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</si>
  <si>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</si>
  <si>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</si>
  <si>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</si>
  <si>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</si>
  <si>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</si>
  <si>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</si>
  <si>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</si>
  <si>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</si>
  <si>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</si>
  <si>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</si>
  <si>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</si>
  <si>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</si>
  <si>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</si>
  <si>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</si>
  <si>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</si>
  <si>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</si>
  <si>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</si>
  <si>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</si>
  <si>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</si>
  <si>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</si>
  <si>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</si>
  <si>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</si>
  <si>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</si>
  <si>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</si>
  <si>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</si>
  <si>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</si>
  <si>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</si>
  <si>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</si>
  <si>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</si>
  <si>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</si>
  <si>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</si>
  <si>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</si>
  <si>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</si>
  <si>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</si>
  <si>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</si>
  <si>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</si>
  <si>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</si>
  <si>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</si>
  <si>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</si>
  <si>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</si>
  <si>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</si>
  <si>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</si>
  <si>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</si>
  <si>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</si>
  <si>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</si>
  <si>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</si>
  <si>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</si>
  <si>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</si>
  <si>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</si>
  <si>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</si>
  <si>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</si>
  <si>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</si>
  <si>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</si>
  <si>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</si>
  <si>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</si>
  <si>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</si>
  <si>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</si>
  <si>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</si>
  <si>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</si>
  <si>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</si>
  <si>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</si>
  <si>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</si>
  <si>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</si>
  <si>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</si>
  <si>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</si>
  <si>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</si>
  <si>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</si>
  <si>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</si>
  <si>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</si>
  <si>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</si>
  <si>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</si>
  <si>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</si>
  <si>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</si>
  <si>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</si>
  <si>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</si>
  <si>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</si>
  <si>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</si>
  <si>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</si>
  <si>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</si>
  <si>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</si>
  <si>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</si>
  <si>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</si>
  <si>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</si>
  <si>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</si>
  <si>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</si>
  <si>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</si>
  <si>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</si>
  <si>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</si>
  <si>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</si>
  <si>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</si>
  <si>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</si>
  <si>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</si>
  <si>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</si>
  <si>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</si>
  <si>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</si>
  <si>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</si>
  <si>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</si>
  <si>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</si>
  <si>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</si>
  <si>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</si>
  <si>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</si>
  <si>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</si>
  <si>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</si>
  <si>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</si>
  <si>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</si>
  <si>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</si>
  <si>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</si>
  <si>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</si>
  <si>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</si>
  <si>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</si>
  <si>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</si>
  <si>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</si>
  <si>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</si>
  <si>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</si>
  <si>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</si>
  <si>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</si>
  <si>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</si>
  <si>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</si>
  <si>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</si>
  <si>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</si>
  <si>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</si>
  <si>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</si>
  <si>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</si>
  <si>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</si>
  <si>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</si>
  <si>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</si>
  <si>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</si>
  <si>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</si>
  <si>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</si>
  <si>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</si>
  <si>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</si>
  <si>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</si>
  <si>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</si>
  <si>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</si>
  <si>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</si>
  <si>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</si>
  <si>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</si>
  <si>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</si>
  <si>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</si>
  <si>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</si>
  <si>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</si>
  <si>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</si>
  <si>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</si>
  <si>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</si>
  <si>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</si>
  <si>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</si>
  <si>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</si>
  <si>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</si>
  <si>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</si>
  <si>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</si>
  <si>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</si>
  <si>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</si>
  <si>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</si>
  <si>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</si>
  <si>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</si>
  <si>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</si>
  <si>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</si>
  <si>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</si>
  <si>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</si>
  <si>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</si>
  <si>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</si>
  <si>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</si>
  <si>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</si>
  <si>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</si>
  <si>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</si>
  <si>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</si>
  <si>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</si>
  <si>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</si>
  <si>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</si>
  <si>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</si>
  <si>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</si>
  <si>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</si>
  <si>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</si>
  <si>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</si>
  <si>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</si>
  <si>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</si>
  <si>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</si>
  <si>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</si>
  <si>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</si>
  <si>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</si>
  <si>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</si>
  <si>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</si>
  <si>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</si>
  <si>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</si>
  <si>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</si>
  <si>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</si>
  <si>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</si>
  <si>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</si>
  <si>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</si>
  <si>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</si>
  <si>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</si>
  <si>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</si>
  <si>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</si>
  <si>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</si>
  <si>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</si>
  <si>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</si>
  <si>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</si>
  <si>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</si>
  <si>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</si>
  <si>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</si>
  <si>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</si>
  <si>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</si>
  <si>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</si>
  <si>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</si>
  <si>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</si>
  <si>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</si>
  <si>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</si>
  <si>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</si>
  <si>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</si>
  <si>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</si>
  <si>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</si>
  <si>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</si>
  <si>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</si>
  <si>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</si>
  <si>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</si>
  <si>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</si>
  <si>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</si>
  <si>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</si>
  <si>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</si>
  <si>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</si>
  <si>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</si>
  <si>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</si>
  <si>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</si>
  <si>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</si>
  <si>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</si>
  <si>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</si>
  <si>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</si>
  <si>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</si>
  <si>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</si>
  <si>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</si>
  <si>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</si>
  <si>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</si>
  <si>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</si>
  <si>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</si>
  <si>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</si>
  <si>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</si>
  <si>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</si>
  <si>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</si>
  <si>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</si>
  <si>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</si>
  <si>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</si>
  <si>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</si>
  <si>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</si>
  <si>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</si>
  <si>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</si>
  <si>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</si>
  <si>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</si>
  <si>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</si>
  <si>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</si>
  <si>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</si>
  <si>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</si>
  <si>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</si>
  <si>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</si>
  <si>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</si>
  <si>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</si>
  <si>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</si>
  <si>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</si>
  <si>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</si>
  <si>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</si>
  <si>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</si>
  <si>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</si>
  <si>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</si>
  <si>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</si>
  <si>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</si>
  <si>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</si>
  <si>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</si>
  <si>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</si>
  <si>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</si>
  <si>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</si>
  <si>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</si>
  <si>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</si>
  <si>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</si>
  <si>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</si>
  <si>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</si>
  <si>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</si>
  <si>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</si>
  <si>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</si>
  <si>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</si>
  <si>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</si>
  <si>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</si>
  <si>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</si>
  <si>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</si>
  <si>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</si>
  <si>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</si>
  <si>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</si>
  <si>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</si>
  <si>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</si>
  <si>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</si>
  <si>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</si>
  <si>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</si>
  <si>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</si>
  <si>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</si>
  <si>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</si>
  <si>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</si>
  <si>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</si>
  <si>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</si>
  <si>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</si>
  <si>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</si>
  <si>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</si>
  <si>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</si>
  <si>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</si>
  <si>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</si>
  <si>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</si>
  <si>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</si>
  <si>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</si>
  <si>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</si>
  <si>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</si>
  <si>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</si>
  <si>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</si>
  <si>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</si>
  <si>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</si>
  <si>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</si>
  <si>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</si>
  <si>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</si>
  <si>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</si>
  <si>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</si>
  <si>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</si>
  <si>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</si>
  <si>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</si>
  <si>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</si>
  <si>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</si>
  <si>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</si>
  <si>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</si>
  <si>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</si>
  <si>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</si>
  <si>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</si>
  <si>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</si>
  <si>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</si>
  <si>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</si>
  <si>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</si>
  <si>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</si>
  <si>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</si>
  <si>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</si>
  <si>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</si>
  <si>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</si>
  <si>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</si>
  <si>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</si>
  <si>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</si>
  <si>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</si>
  <si>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</si>
  <si>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</si>
  <si>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</si>
  <si>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</si>
  <si>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</si>
  <si>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</si>
  <si>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</si>
  <si>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</si>
  <si>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</si>
  <si>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</si>
  <si>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</si>
  <si>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</si>
  <si>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</si>
  <si>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</si>
  <si>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</si>
  <si>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</si>
  <si>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</si>
  <si>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</si>
  <si>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</si>
  <si>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</si>
  <si>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</si>
  <si>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</si>
  <si>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</si>
  <si>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</si>
  <si>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</si>
  <si>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</si>
  <si>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</si>
  <si>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</si>
  <si>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</si>
  <si>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</si>
  <si>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</si>
  <si>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</si>
  <si>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</si>
  <si>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</si>
  <si>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</si>
  <si>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</si>
  <si>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</si>
  <si>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</si>
  <si>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</si>
  <si>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</si>
  <si>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</si>
  <si>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</si>
  <si>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</si>
  <si>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</si>
  <si>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</si>
  <si>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</si>
  <si>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</si>
  <si>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</si>
  <si>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</si>
  <si>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</si>
  <si>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</si>
  <si>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</si>
  <si>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</si>
  <si>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</si>
  <si>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</si>
  <si>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</si>
  <si>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</si>
  <si>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</si>
  <si>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</si>
  <si>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</si>
  <si>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</si>
  <si>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</si>
  <si>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</si>
  <si>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</si>
  <si>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</si>
  <si>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</si>
  <si>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</si>
  <si>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</si>
  <si>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</si>
  <si>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</si>
  <si>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</si>
  <si>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</si>
  <si>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</si>
  <si>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</si>
  <si>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</si>
  <si>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</si>
  <si>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</si>
  <si>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</si>
  <si>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</si>
  <si>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</si>
  <si>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</si>
  <si>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</si>
  <si>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</si>
  <si>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</si>
  <si>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</si>
  <si>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</si>
  <si>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</si>
  <si>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</si>
  <si>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</si>
  <si>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</si>
  <si>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</si>
  <si>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</si>
  <si>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</si>
  <si>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</si>
  <si>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</si>
  <si>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</si>
  <si>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</si>
  <si>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</si>
  <si>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</si>
  <si>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</si>
  <si>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</si>
  <si>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</si>
  <si>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</si>
  <si>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</si>
  <si>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</si>
  <si>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</si>
  <si>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</si>
  <si>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</si>
  <si>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</si>
  <si>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</si>
  <si>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</si>
  <si>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</si>
  <si>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</si>
  <si>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</si>
  <si>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</si>
  <si>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</si>
  <si>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</si>
  <si>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</si>
  <si>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</si>
  <si>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</si>
  <si>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</si>
  <si>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</si>
  <si>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</si>
  <si>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</si>
  <si>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</si>
  <si>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</si>
  <si>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</si>
  <si>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</si>
  <si>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</si>
  <si>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</si>
  <si>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</si>
  <si>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</si>
  <si>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</si>
  <si>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</si>
  <si>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</si>
  <si>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</si>
  <si>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</si>
  <si>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</si>
  <si>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</si>
  <si>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</si>
  <si>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</si>
  <si>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</si>
  <si>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</si>
  <si>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</si>
  <si>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</si>
  <si>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</si>
  <si>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</si>
  <si>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</si>
  <si>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</si>
  <si>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</si>
  <si>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</si>
  <si>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</si>
  <si>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</si>
  <si>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</si>
  <si>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</si>
  <si>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</si>
  <si>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</si>
  <si>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</si>
  <si>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</si>
  <si>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</si>
  <si>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</si>
  <si>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</si>
  <si>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</si>
  <si>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</si>
  <si>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</si>
  <si>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</si>
  <si>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</si>
  <si>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</si>
  <si>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</si>
  <si>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</si>
  <si>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</si>
  <si>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</si>
  <si>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</si>
  <si>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</si>
  <si>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</si>
  <si>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</si>
  <si>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</si>
  <si>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</si>
  <si>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</si>
  <si>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</si>
  <si>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</si>
  <si>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</si>
  <si>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</si>
  <si>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</si>
  <si>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</si>
  <si>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</si>
  <si>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</si>
  <si>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</si>
  <si>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</si>
  <si>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</si>
  <si>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</si>
  <si>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</si>
  <si>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</si>
  <si>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</si>
  <si>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</si>
  <si>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</si>
  <si>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</si>
  <si>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</si>
  <si>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</si>
  <si>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</si>
  <si>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</si>
  <si>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</si>
  <si>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</si>
  <si>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</si>
  <si>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</si>
  <si>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</si>
  <si>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</si>
  <si>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</si>
  <si>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</si>
  <si>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</si>
  <si>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</si>
  <si>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</si>
  <si>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</si>
  <si>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</si>
  <si>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</si>
  <si>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</si>
  <si>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</si>
  <si>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</si>
  <si>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</si>
  <si>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</si>
  <si>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</si>
  <si>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</si>
  <si>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</si>
  <si>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</si>
  <si>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</si>
  <si>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</si>
  <si>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</si>
  <si>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</si>
  <si>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</si>
  <si>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</si>
  <si>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</si>
  <si>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</si>
  <si>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</si>
  <si>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</si>
  <si>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</si>
  <si>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</si>
  <si>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</si>
  <si>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</si>
  <si>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</si>
  <si>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</si>
  <si>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</si>
  <si>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</si>
  <si>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</si>
  <si>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</si>
  <si>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</si>
  <si>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</si>
  <si>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</si>
  <si>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</si>
  <si>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</si>
  <si>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</si>
  <si>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</si>
  <si>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</si>
  <si>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</si>
  <si>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</si>
  <si>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экологии</t>
  </si>
  <si>
    <t>Шейко</t>
  </si>
  <si>
    <t>Диана</t>
  </si>
  <si>
    <t>Максимовна</t>
  </si>
  <si>
    <t>Лобко</t>
  </si>
  <si>
    <t>Камилла</t>
  </si>
  <si>
    <t>Васильевна</t>
  </si>
  <si>
    <t>Муниципальное бюджетное общеобразовательное учреждение Нижне - Ольховская средняя общеобразовательная школа</t>
  </si>
  <si>
    <t>Андруцкая</t>
  </si>
  <si>
    <t>Дмитриевна</t>
  </si>
  <si>
    <t>Черникова</t>
  </si>
  <si>
    <t>Екатерина</t>
  </si>
  <si>
    <t>Морозов</t>
  </si>
  <si>
    <t>Евгений</t>
  </si>
  <si>
    <t>Сергеевич</t>
  </si>
  <si>
    <t>Романенко</t>
  </si>
  <si>
    <t>Александр</t>
  </si>
  <si>
    <t>Пикалева</t>
  </si>
  <si>
    <t>Варвара</t>
  </si>
  <si>
    <t>Михайловна</t>
  </si>
  <si>
    <t>Ткачев</t>
  </si>
  <si>
    <t>Александрович</t>
  </si>
  <si>
    <t>Никишина</t>
  </si>
  <si>
    <t>Владислава</t>
  </si>
  <si>
    <t>Андреевна</t>
  </si>
  <si>
    <t>Курач</t>
  </si>
  <si>
    <t>Светлана</t>
  </si>
  <si>
    <t>Олеговна</t>
  </si>
  <si>
    <t xml:space="preserve">Пузикова </t>
  </si>
  <si>
    <t xml:space="preserve">Виктория </t>
  </si>
  <si>
    <t>Павловна</t>
  </si>
  <si>
    <t>Слугинова</t>
  </si>
  <si>
    <t>Анастасия</t>
  </si>
  <si>
    <t>Сергеевна</t>
  </si>
  <si>
    <t>Монастырскова</t>
  </si>
  <si>
    <t>Елизавета</t>
  </si>
  <si>
    <t>Алексеевна</t>
  </si>
  <si>
    <t xml:space="preserve">Нарожная </t>
  </si>
  <si>
    <t xml:space="preserve">Юлия </t>
  </si>
  <si>
    <t>Александровна</t>
  </si>
  <si>
    <t>Злобина</t>
  </si>
  <si>
    <t>Валерия</t>
  </si>
  <si>
    <t>Романок</t>
  </si>
  <si>
    <t>Алиса</t>
  </si>
  <si>
    <t>Хибученко</t>
  </si>
  <si>
    <t>Алина</t>
  </si>
  <si>
    <t>Владимировна</t>
  </si>
  <si>
    <t>Костюков</t>
  </si>
  <si>
    <t>Иван</t>
  </si>
  <si>
    <t>Андреевич</t>
  </si>
  <si>
    <t>Бурдина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</si>
</sst>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96CC9A7/&#1052;&#1041;&#1054;&#1059;%20&#1042;&#1086;&#1083;&#1086;&#1096;&#1080;&#1085;&#1089;&#1082;&#1072;&#1103;%20&#1057;&#1054;&#1064;%20_&#1101;&#1082;&#1086;&#1083;&#1086;&#1075;&#1080;&#1103;_8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_&#1101;&#1082;&#1086;&#1083;&#1086;&#1075;&#1080;&#1103;_&#1052;&#1041;&#1054;&#1059;%20&#1083;&#1080;&#1094;&#1077;&#1081;%20&#8470;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96CCC58/&#1052;&#1041;&#1054;&#1059;%20&#1042;&#1086;&#1083;&#1086;&#1096;&#1080;&#1085;&#1089;&#1082;&#1072;&#1103;%20&#1057;&#1054;&#1064;%20_&#1101;&#1082;&#1086;&#1083;&#1086;&#1075;&#1080;&#1103;_9_&#1092;&#1086;&#1088;&#1084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50;&#1086;&#1087;&#1080;&#1103;%20&#1057;&#1073;&#1086;&#1088;&#1085;&#1072;&#1103;_&#1101;&#1082;&#1086;&#1083;&#1086;&#1075;&#1080;&#1103;_10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867D86A9/&#1052;&#1041;&#1054;&#1059;%20&#1042;&#1086;&#1083;&#1086;&#1096;&#1080;&#1085;&#1089;&#1082;&#1072;&#1103;%20&#1057;&#1054;&#1064;%20_&#1101;&#1082;&#1086;&#1083;&#1086;&#1075;&#1080;&#1103;_10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6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32" t="s">
        <v>2787</v>
      </c>
      <c r="C3" s="32"/>
      <c r="E3" s="24"/>
      <c r="F3" s="21"/>
      <c r="G3" s="1"/>
    </row>
    <row r="4" spans="1:7" x14ac:dyDescent="0.3">
      <c r="A4" s="33"/>
      <c r="B4" s="34"/>
      <c r="C4" s="34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24" x14ac:dyDescent="0.3">
      <c r="A8" s="26">
        <v>1</v>
      </c>
      <c r="B8" s="27" t="s">
        <v>2804</v>
      </c>
      <c r="C8" s="27" t="s">
        <v>2805</v>
      </c>
      <c r="D8" s="27" t="s">
        <v>2806</v>
      </c>
      <c r="E8" s="28">
        <v>283</v>
      </c>
      <c r="F8" s="29" t="str">
        <f>VLOOKUP(E8,[4]ОО!C:E,3,FALSE)</f>
        <v>Муниципальное бюджетное общеобразовательное учреждение гимназия № 1 им.Пенькова М.И.</v>
      </c>
      <c r="G8" s="30">
        <v>10</v>
      </c>
    </row>
    <row r="9" spans="1:7" ht="24" x14ac:dyDescent="0.3">
      <c r="A9" s="31">
        <f t="shared" ref="A9:A26" si="0">A8+1</f>
        <v>2</v>
      </c>
      <c r="B9" s="27" t="s">
        <v>2807</v>
      </c>
      <c r="C9" s="27" t="s">
        <v>2803</v>
      </c>
      <c r="D9" s="27" t="s">
        <v>2808</v>
      </c>
      <c r="E9" s="28">
        <v>283</v>
      </c>
      <c r="F9" s="29" t="str">
        <f>VLOOKUP(E9,[4]ОО!C:E,3,FALSE)</f>
        <v>Муниципальное бюджетное общеобразовательное учреждение гимназия № 1 им.Пенькова М.И.</v>
      </c>
      <c r="G9" s="30">
        <v>10</v>
      </c>
    </row>
    <row r="10" spans="1:7" ht="24" x14ac:dyDescent="0.3">
      <c r="A10" s="31">
        <f t="shared" si="0"/>
        <v>3</v>
      </c>
      <c r="B10" s="27" t="s">
        <v>2809</v>
      </c>
      <c r="C10" s="27" t="s">
        <v>2810</v>
      </c>
      <c r="D10" s="27" t="s">
        <v>2811</v>
      </c>
      <c r="E10" s="28">
        <v>283</v>
      </c>
      <c r="F10" s="29" t="str">
        <f>VLOOKUP(E10,[4]ОО!C:E,3,FALSE)</f>
        <v>Муниципальное бюджетное общеобразовательное учреждение гимназия № 1 им.Пенькова М.И.</v>
      </c>
      <c r="G10" s="30">
        <v>10</v>
      </c>
    </row>
    <row r="11" spans="1:7" ht="24" x14ac:dyDescent="0.3">
      <c r="A11" s="31">
        <f t="shared" si="0"/>
        <v>4</v>
      </c>
      <c r="B11" s="27" t="s">
        <v>2812</v>
      </c>
      <c r="C11" s="27" t="s">
        <v>2813</v>
      </c>
      <c r="D11" s="27" t="s">
        <v>2814</v>
      </c>
      <c r="E11" s="28">
        <v>283</v>
      </c>
      <c r="F11" s="29" t="str">
        <f>VLOOKUP(E11,[4]ОО!C:E,3,FALSE)</f>
        <v>Муниципальное бюджетное общеобразовательное учреждение гимназия № 1 им.Пенькова М.И.</v>
      </c>
      <c r="G11" s="30">
        <v>10</v>
      </c>
    </row>
    <row r="12" spans="1:7" ht="24" x14ac:dyDescent="0.3">
      <c r="A12" s="31">
        <f t="shared" si="0"/>
        <v>5</v>
      </c>
      <c r="B12" s="27" t="s">
        <v>2815</v>
      </c>
      <c r="C12" s="27" t="s">
        <v>2816</v>
      </c>
      <c r="D12" s="27" t="s">
        <v>2817</v>
      </c>
      <c r="E12" s="28">
        <v>283</v>
      </c>
      <c r="F12" s="29" t="str">
        <f>VLOOKUP(E12,[4]ОО!C:E,3,FALSE)</f>
        <v>Муниципальное бюджетное общеобразовательное учреждение гимназия № 1 им.Пенькова М.И.</v>
      </c>
      <c r="G12" s="30">
        <v>10</v>
      </c>
    </row>
    <row r="13" spans="1:7" ht="24" x14ac:dyDescent="0.3">
      <c r="A13" s="31">
        <f t="shared" si="0"/>
        <v>6</v>
      </c>
      <c r="B13" s="27" t="s">
        <v>2821</v>
      </c>
      <c r="C13" s="27" t="s">
        <v>2822</v>
      </c>
      <c r="D13" s="27" t="s">
        <v>2823</v>
      </c>
      <c r="E13" s="28">
        <v>283</v>
      </c>
      <c r="F13" s="29" t="str">
        <f>VLOOKUP(E13,[4]ОО!C:E,3,FALSE)</f>
        <v>Муниципальное бюджетное общеобразовательное учреждение гимназия № 1 им.Пенькова М.И.</v>
      </c>
      <c r="G13" s="30">
        <v>10</v>
      </c>
    </row>
    <row r="14" spans="1:7" ht="24" x14ac:dyDescent="0.3">
      <c r="A14" s="31">
        <f t="shared" si="0"/>
        <v>7</v>
      </c>
      <c r="B14" s="27" t="s">
        <v>2824</v>
      </c>
      <c r="C14" s="27" t="s">
        <v>2825</v>
      </c>
      <c r="D14" s="27" t="s">
        <v>2826</v>
      </c>
      <c r="E14" s="28">
        <v>283</v>
      </c>
      <c r="F14" s="29" t="str">
        <f>VLOOKUP(E14,[4]ОО!C:E,3,FALSE)</f>
        <v>Муниципальное бюджетное общеобразовательное учреждение гимназия № 1 им.Пенькова М.И.</v>
      </c>
      <c r="G14" s="30">
        <v>10</v>
      </c>
    </row>
    <row r="15" spans="1:7" ht="36" x14ac:dyDescent="0.3">
      <c r="A15" s="31">
        <f t="shared" si="0"/>
        <v>8</v>
      </c>
      <c r="B15" s="27" t="s">
        <v>2795</v>
      </c>
      <c r="C15" s="27" t="s">
        <v>2789</v>
      </c>
      <c r="D15" s="27" t="s">
        <v>2796</v>
      </c>
      <c r="E15" s="28">
        <v>288</v>
      </c>
      <c r="F15" s="29" t="str">
        <f>VLOOKUP(E15,[2]ОО!C:E,3,FALSE)</f>
        <v>Муниципальное бюджетное общеобразовательное учреждение лицей № 7 имени маршала авиации А.Н. Ефимова</v>
      </c>
      <c r="G15" s="30">
        <v>9</v>
      </c>
    </row>
    <row r="16" spans="1:7" ht="36" x14ac:dyDescent="0.3">
      <c r="A16" s="31">
        <f t="shared" si="0"/>
        <v>9</v>
      </c>
      <c r="B16" s="27" t="s">
        <v>2797</v>
      </c>
      <c r="C16" s="27" t="s">
        <v>2798</v>
      </c>
      <c r="D16" s="27" t="s">
        <v>2796</v>
      </c>
      <c r="E16" s="28">
        <v>288</v>
      </c>
      <c r="F16" s="29" t="str">
        <f>VLOOKUP(E16,[2]ОО!C:E,3,FALSE)</f>
        <v>Муниципальное бюджетное общеобразовательное учреждение лицей № 7 имени маршала авиации А.Н. Ефимова</v>
      </c>
      <c r="G16" s="30">
        <v>9</v>
      </c>
    </row>
    <row r="17" spans="1:7" ht="36" x14ac:dyDescent="0.3">
      <c r="A17" s="31">
        <f t="shared" si="0"/>
        <v>10</v>
      </c>
      <c r="B17" s="27" t="s">
        <v>2802</v>
      </c>
      <c r="C17" s="27" t="s">
        <v>2803</v>
      </c>
      <c r="D17" s="27" t="s">
        <v>2801</v>
      </c>
      <c r="E17" s="28">
        <v>288</v>
      </c>
      <c r="F17" s="29" t="str">
        <f>VLOOKUP(E17,[2]ОО!C:E,3,FALSE)</f>
        <v>Муниципальное бюджетное общеобразовательное учреждение лицей № 7 имени маршала авиации А.Н. Ефимова</v>
      </c>
      <c r="G17" s="30">
        <v>9</v>
      </c>
    </row>
    <row r="18" spans="1:7" ht="24" x14ac:dyDescent="0.3">
      <c r="A18" s="31">
        <f t="shared" si="0"/>
        <v>11</v>
      </c>
      <c r="B18" s="27" t="s">
        <v>2827</v>
      </c>
      <c r="C18" s="27" t="s">
        <v>2828</v>
      </c>
      <c r="D18" s="27" t="s">
        <v>2793</v>
      </c>
      <c r="E18" s="28">
        <v>289</v>
      </c>
      <c r="F18" s="29" t="s">
        <v>2049</v>
      </c>
      <c r="G18" s="30">
        <v>11</v>
      </c>
    </row>
    <row r="19" spans="1:7" ht="24" x14ac:dyDescent="0.3">
      <c r="A19" s="31">
        <f t="shared" si="0"/>
        <v>12</v>
      </c>
      <c r="B19" s="27" t="s">
        <v>2829</v>
      </c>
      <c r="C19" s="27" t="s">
        <v>2830</v>
      </c>
      <c r="D19" s="27" t="s">
        <v>2826</v>
      </c>
      <c r="E19" s="28">
        <v>289</v>
      </c>
      <c r="F19" s="29" t="s">
        <v>2049</v>
      </c>
      <c r="G19" s="30">
        <v>11</v>
      </c>
    </row>
    <row r="20" spans="1:7" ht="24" x14ac:dyDescent="0.3">
      <c r="A20" s="31">
        <f t="shared" si="0"/>
        <v>13</v>
      </c>
      <c r="B20" s="27" t="s">
        <v>2831</v>
      </c>
      <c r="C20" s="27" t="s">
        <v>2832</v>
      </c>
      <c r="D20" s="27" t="s">
        <v>2833</v>
      </c>
      <c r="E20" s="28">
        <v>289</v>
      </c>
      <c r="F20" s="29" t="s">
        <v>2049</v>
      </c>
      <c r="G20" s="30">
        <v>11</v>
      </c>
    </row>
    <row r="21" spans="1:7" ht="24" x14ac:dyDescent="0.3">
      <c r="A21" s="31">
        <f t="shared" si="0"/>
        <v>14</v>
      </c>
      <c r="B21" s="27" t="s">
        <v>2834</v>
      </c>
      <c r="C21" s="27" t="s">
        <v>2835</v>
      </c>
      <c r="D21" s="27" t="s">
        <v>2836</v>
      </c>
      <c r="E21" s="28">
        <v>289</v>
      </c>
      <c r="F21" s="29" t="s">
        <v>2049</v>
      </c>
      <c r="G21" s="30">
        <v>11</v>
      </c>
    </row>
    <row r="22" spans="1:7" ht="24" x14ac:dyDescent="0.3">
      <c r="A22" s="31">
        <f t="shared" si="0"/>
        <v>15</v>
      </c>
      <c r="B22" s="27" t="s">
        <v>2837</v>
      </c>
      <c r="C22" s="27" t="s">
        <v>2832</v>
      </c>
      <c r="D22" s="27" t="s">
        <v>2820</v>
      </c>
      <c r="E22" s="28">
        <v>289</v>
      </c>
      <c r="F22" s="29" t="s">
        <v>2049</v>
      </c>
      <c r="G22" s="30">
        <v>11</v>
      </c>
    </row>
    <row r="23" spans="1:7" ht="36" x14ac:dyDescent="0.3">
      <c r="A23" s="31">
        <f t="shared" si="0"/>
        <v>16</v>
      </c>
      <c r="B23" s="27" t="s">
        <v>2799</v>
      </c>
      <c r="C23" s="27" t="s">
        <v>2800</v>
      </c>
      <c r="D23" s="27" t="s">
        <v>2801</v>
      </c>
      <c r="E23" s="28">
        <v>292</v>
      </c>
      <c r="F23" s="29" t="str">
        <f>VLOOKUP(E23,[3]ОО!C:E,3,FALSE)</f>
        <v>Муниципальное бюджетное общеобразовательное учреждение Волошинская средняя общеобразовательная школа</v>
      </c>
      <c r="G23" s="30">
        <v>9</v>
      </c>
    </row>
    <row r="24" spans="1:7" ht="36" x14ac:dyDescent="0.3">
      <c r="A24" s="31">
        <f t="shared" si="0"/>
        <v>17</v>
      </c>
      <c r="B24" s="27" t="s">
        <v>2818</v>
      </c>
      <c r="C24" s="27" t="s">
        <v>2819</v>
      </c>
      <c r="D24" s="27" t="s">
        <v>2820</v>
      </c>
      <c r="E24" s="28">
        <v>292</v>
      </c>
      <c r="F24" s="29" t="str">
        <f>VLOOKUP(E24,[5]ОО!C:E,3,FALSE)</f>
        <v>Муниципальное бюджетное общеобразовательное учреждение Волошинская средняя общеобразовательная школа</v>
      </c>
      <c r="G24" s="30">
        <v>10</v>
      </c>
    </row>
    <row r="25" spans="1:7" ht="36" x14ac:dyDescent="0.3">
      <c r="A25" s="31">
        <f t="shared" si="0"/>
        <v>18</v>
      </c>
      <c r="B25" s="27" t="s">
        <v>2788</v>
      </c>
      <c r="C25" s="27" t="s">
        <v>2789</v>
      </c>
      <c r="D25" s="27" t="s">
        <v>2790</v>
      </c>
      <c r="E25" s="28">
        <v>292</v>
      </c>
      <c r="F25" s="29" t="str">
        <f>VLOOKUP(E25,[1]ОО!C:E,3,FALSE)</f>
        <v>Муниципальное бюджетное общеобразовательное учреждение Волошинская средняя общеобразовательная школа</v>
      </c>
      <c r="G25" s="30">
        <v>8</v>
      </c>
    </row>
    <row r="26" spans="1:7" ht="36" x14ac:dyDescent="0.3">
      <c r="A26" s="31">
        <f t="shared" si="0"/>
        <v>19</v>
      </c>
      <c r="B26" s="27" t="s">
        <v>2791</v>
      </c>
      <c r="C26" s="27" t="s">
        <v>2792</v>
      </c>
      <c r="D26" s="27" t="s">
        <v>2793</v>
      </c>
      <c r="E26" s="28">
        <v>613292</v>
      </c>
      <c r="F26" s="29" t="s">
        <v>2794</v>
      </c>
      <c r="G26" s="30">
        <v>8</v>
      </c>
    </row>
  </sheetData>
  <sortState ref="B8:N26">
    <sortCondition ref="E8:E26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2021-11-14T21:50:19Z</dcterms:modified>
</cp:coreProperties>
</file>