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8" i="4"/>
  <c r="F10" i="4" l="1"/>
  <c r="F14" i="4" l="1"/>
  <c r="F13" i="4"/>
  <c r="F11" i="4"/>
  <c r="F15" i="4"/>
  <c r="F16" i="4"/>
  <c r="F8" i="4"/>
  <c r="F12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9" i="4"/>
</calcChain>
</file>

<file path=xl/sharedStrings.xml><?xml version="1.0" encoding="utf-8"?>
<sst xmlns="http://schemas.openxmlformats.org/spreadsheetml/2006/main" count="5360" uniqueCount="2820">
  <si>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</si>
  <si>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</si>
  <si>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</si>
  <si>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</si>
  <si>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</si>
  <si>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</si>
  <si>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</si>
  <si>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</si>
  <si>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</si>
  <si>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</si>
  <si>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</si>
  <si>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</si>
  <si>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</si>
  <si>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</si>
  <si>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</si>
  <si>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</si>
  <si>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</si>
  <si>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</si>
  <si>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</si>
  <si>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</si>
  <si>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</si>
  <si>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</si>
  <si>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</si>
  <si>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</si>
  <si>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</si>
  <si>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</si>
  <si>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</si>
  <si>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</si>
  <si>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</si>
  <si>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</si>
  <si>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</si>
  <si>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</si>
  <si>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</si>
  <si>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</si>
  <si>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</si>
  <si>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</si>
  <si>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</si>
  <si>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</si>
  <si>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</si>
  <si>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</si>
  <si>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</si>
  <si>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</si>
  <si>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</si>
  <si>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</si>
  <si>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</si>
  <si>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</si>
  <si>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</si>
  <si>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</si>
  <si>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</si>
  <si>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</si>
  <si>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</si>
  <si>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</si>
  <si>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</si>
  <si>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</si>
  <si>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</si>
  <si>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</si>
  <si>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</si>
  <si>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</si>
  <si>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</si>
  <si>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</si>
  <si>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</si>
  <si>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</si>
  <si>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</si>
  <si>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</si>
  <si>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</si>
  <si>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</si>
  <si>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</si>
  <si>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</si>
  <si>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</si>
  <si>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</si>
  <si>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</si>
  <si>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</si>
  <si>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</si>
  <si>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</si>
  <si>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</si>
  <si>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</si>
  <si>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</si>
  <si>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</si>
  <si>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</si>
  <si>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</si>
  <si>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</si>
  <si>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</si>
  <si>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</si>
  <si>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</si>
  <si>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</si>
  <si>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</si>
  <si>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</si>
  <si>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</si>
  <si>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</si>
  <si>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</si>
  <si>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</si>
  <si>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</si>
  <si>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</si>
  <si>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</si>
  <si>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</si>
  <si>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</si>
  <si>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</si>
  <si>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</si>
  <si>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</si>
  <si>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</si>
  <si>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</si>
  <si>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</si>
  <si>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</si>
  <si>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</si>
  <si>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</si>
  <si>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</si>
  <si>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</si>
  <si>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</si>
  <si>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</si>
  <si>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</si>
  <si>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</si>
  <si>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</si>
  <si>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</si>
  <si>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</si>
  <si>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</si>
  <si>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</si>
  <si>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</si>
  <si>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</si>
  <si>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</si>
  <si>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</si>
  <si>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</si>
  <si>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</si>
  <si>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</si>
  <si>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</si>
  <si>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</si>
  <si>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</si>
  <si>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</si>
  <si>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</si>
  <si>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</si>
  <si>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</si>
  <si>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</si>
  <si>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</si>
  <si>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</si>
  <si>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</si>
  <si>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</si>
  <si>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</si>
  <si>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</si>
  <si>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</si>
  <si>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</si>
  <si>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</si>
  <si>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</si>
  <si>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</si>
  <si>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</si>
  <si>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</si>
  <si>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</si>
  <si>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</si>
  <si>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</si>
  <si>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</si>
  <si>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</si>
  <si>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</si>
  <si>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</si>
  <si>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</si>
  <si>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</si>
  <si>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</si>
  <si>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</si>
  <si>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</si>
  <si>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</si>
  <si>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</si>
  <si>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</si>
  <si>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</si>
  <si>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</si>
  <si>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</si>
  <si>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</si>
  <si>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</si>
  <si>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</si>
  <si>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</si>
  <si>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</si>
  <si>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</si>
  <si>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</si>
  <si>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</si>
  <si>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</si>
  <si>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</si>
  <si>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</si>
  <si>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</si>
  <si>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</si>
  <si>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</si>
  <si>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</si>
  <si>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</si>
  <si>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</si>
  <si>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</si>
  <si>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</si>
  <si>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</si>
  <si>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</si>
  <si>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</si>
  <si>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</si>
  <si>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</si>
  <si>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</si>
  <si>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</si>
  <si>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</si>
  <si>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</si>
  <si>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</si>
  <si>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</si>
  <si>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</si>
  <si>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</si>
  <si>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</si>
  <si>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</si>
  <si>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</si>
  <si>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</si>
  <si>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</si>
  <si>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</si>
  <si>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</si>
  <si>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</si>
  <si>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</si>
  <si>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</si>
  <si>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</si>
  <si>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</si>
  <si>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</si>
  <si>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</si>
  <si>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</si>
  <si>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</si>
  <si>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</si>
  <si>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</si>
  <si>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</si>
  <si>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</si>
  <si>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</si>
  <si>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</si>
  <si>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</si>
  <si>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</si>
  <si>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</si>
  <si>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</si>
  <si>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</si>
  <si>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</si>
  <si>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</si>
  <si>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</si>
  <si>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</si>
  <si>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</si>
  <si>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</si>
  <si>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</si>
  <si>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</si>
  <si>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</si>
  <si>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</si>
  <si>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</si>
  <si>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</si>
  <si>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</si>
  <si>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</si>
  <si>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</si>
  <si>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</si>
  <si>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</si>
  <si>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</si>
  <si>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</si>
  <si>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</si>
  <si>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</si>
  <si>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</si>
  <si>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</si>
  <si>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</si>
  <si>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</si>
  <si>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</si>
  <si>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</si>
  <si>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</si>
  <si>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</si>
  <si>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</si>
  <si>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</si>
  <si>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</si>
  <si>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</si>
  <si>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</si>
  <si>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</si>
  <si>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</si>
  <si>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</si>
  <si>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</si>
  <si>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</si>
  <si>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</si>
  <si>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</si>
  <si>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</si>
  <si>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</si>
  <si>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</si>
  <si>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</si>
  <si>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</si>
  <si>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</si>
  <si>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</si>
  <si>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</si>
  <si>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</si>
  <si>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</si>
  <si>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</si>
  <si>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</si>
  <si>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</si>
  <si>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</si>
  <si>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</si>
  <si>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</si>
  <si>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</si>
  <si>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</si>
  <si>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</si>
  <si>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</si>
  <si>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</si>
  <si>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</si>
  <si>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</si>
  <si>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</si>
  <si>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</si>
  <si>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</si>
  <si>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</si>
  <si>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</si>
  <si>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</si>
  <si>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</si>
  <si>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</si>
  <si>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</si>
  <si>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</si>
  <si>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</si>
  <si>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</si>
  <si>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</si>
  <si>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</si>
  <si>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</si>
  <si>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</si>
  <si>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</si>
  <si>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</si>
  <si>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</si>
  <si>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</si>
  <si>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</si>
  <si>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</si>
  <si>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</si>
  <si>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</si>
  <si>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</si>
  <si>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</si>
  <si>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</si>
  <si>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</si>
  <si>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</si>
  <si>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</si>
  <si>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</si>
  <si>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</si>
  <si>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</si>
  <si>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</si>
  <si>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</si>
  <si>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</si>
  <si>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</si>
  <si>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</si>
  <si>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</si>
  <si>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</si>
  <si>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</si>
  <si>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</si>
  <si>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</si>
  <si>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</si>
  <si>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</si>
  <si>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</si>
  <si>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</si>
  <si>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</si>
  <si>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</si>
  <si>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</si>
  <si>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</si>
  <si>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</si>
  <si>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</si>
  <si>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</si>
  <si>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</si>
  <si>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</si>
  <si>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</si>
  <si>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</si>
  <si>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</si>
  <si>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</si>
  <si>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</si>
  <si>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</si>
  <si>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</si>
  <si>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</si>
  <si>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</si>
  <si>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</si>
  <si>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</si>
  <si>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</si>
  <si>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</si>
  <si>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</si>
  <si>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</si>
  <si>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</si>
  <si>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</si>
  <si>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</si>
  <si>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</si>
  <si>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</si>
  <si>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</si>
  <si>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</si>
  <si>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</si>
  <si>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</si>
  <si>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</si>
  <si>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</si>
  <si>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</si>
  <si>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</si>
  <si>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</si>
  <si>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</si>
  <si>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</si>
  <si>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</si>
  <si>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</si>
  <si>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</si>
  <si>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</si>
  <si>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</si>
  <si>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</si>
  <si>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</si>
  <si>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</si>
  <si>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</si>
  <si>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</si>
  <si>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</si>
  <si>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</si>
  <si>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</si>
  <si>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</si>
  <si>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</si>
  <si>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</si>
  <si>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</si>
  <si>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</si>
  <si>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</si>
  <si>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</si>
  <si>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</si>
  <si>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</si>
  <si>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</si>
  <si>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</si>
  <si>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</si>
  <si>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</si>
  <si>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</si>
  <si>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</si>
  <si>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</si>
  <si>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</si>
  <si>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</si>
  <si>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</si>
  <si>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</si>
  <si>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</si>
  <si>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</si>
  <si>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</si>
  <si>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</si>
  <si>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</si>
  <si>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</si>
  <si>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</si>
  <si>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</si>
  <si>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</si>
  <si>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</si>
  <si>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</si>
  <si>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</si>
  <si>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</si>
  <si>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</si>
  <si>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</si>
  <si>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</si>
  <si>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</si>
  <si>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</si>
  <si>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</si>
  <si>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</si>
  <si>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</si>
  <si>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</si>
  <si>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</si>
  <si>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</si>
  <si>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</si>
  <si>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</si>
  <si>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</si>
  <si>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</si>
  <si>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</si>
  <si>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</si>
  <si>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</si>
  <si>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</si>
  <si>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</si>
  <si>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</si>
  <si>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</si>
  <si>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</si>
  <si>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</si>
  <si>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</si>
  <si>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</si>
  <si>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</si>
  <si>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</si>
  <si>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</si>
  <si>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</si>
  <si>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</si>
  <si>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</si>
  <si>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</si>
  <si>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</si>
  <si>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</si>
  <si>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</si>
  <si>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</si>
  <si>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</si>
  <si>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</si>
  <si>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</si>
  <si>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</si>
  <si>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</si>
  <si>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</si>
  <si>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</si>
  <si>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</si>
  <si>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</si>
  <si>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</si>
  <si>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</si>
  <si>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</si>
  <si>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</si>
  <si>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</si>
  <si>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</si>
  <si>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</si>
  <si>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</si>
  <si>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</si>
  <si>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</si>
  <si>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</si>
  <si>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</si>
  <si>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</si>
  <si>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</si>
  <si>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</si>
  <si>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</si>
  <si>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</si>
  <si>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</si>
  <si>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</si>
  <si>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</si>
  <si>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</si>
  <si>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</si>
  <si>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</si>
  <si>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</si>
  <si>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</si>
  <si>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</si>
  <si>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</si>
  <si>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</si>
  <si>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</si>
  <si>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</si>
  <si>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</si>
  <si>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</si>
  <si>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</si>
  <si>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</si>
  <si>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</si>
  <si>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</si>
  <si>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</si>
  <si>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</si>
  <si>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</si>
  <si>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</si>
  <si>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</si>
  <si>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</si>
  <si>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</si>
  <si>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</si>
  <si>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</si>
  <si>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</si>
  <si>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</si>
  <si>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</si>
  <si>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</si>
  <si>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</si>
  <si>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</si>
  <si>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</si>
  <si>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</si>
  <si>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</si>
  <si>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</si>
  <si>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</si>
  <si>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</si>
  <si>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</si>
  <si>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</si>
  <si>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</si>
  <si>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</si>
  <si>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</si>
  <si>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</si>
  <si>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</si>
  <si>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</si>
  <si>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</si>
  <si>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</si>
  <si>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</si>
  <si>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</si>
  <si>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</si>
  <si>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</si>
  <si>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</si>
  <si>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</si>
  <si>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</si>
  <si>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</si>
  <si>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</si>
  <si>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</si>
  <si>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</si>
  <si>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</si>
  <si>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</si>
  <si>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</si>
  <si>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</si>
  <si>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</si>
  <si>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</si>
  <si>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</si>
  <si>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</si>
  <si>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</si>
  <si>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</si>
  <si>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</si>
  <si>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</si>
  <si>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</si>
  <si>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</si>
  <si>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</si>
  <si>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</si>
  <si>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</si>
  <si>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</si>
  <si>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</si>
  <si>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</si>
  <si>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</si>
  <si>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</si>
  <si>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</si>
  <si>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</si>
  <si>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</si>
  <si>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</si>
  <si>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</si>
  <si>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</si>
  <si>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</si>
  <si>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</si>
  <si>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</si>
  <si>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</si>
  <si>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</si>
  <si>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</si>
  <si>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</si>
  <si>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</si>
  <si>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</si>
  <si>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</si>
  <si>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</si>
  <si>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</si>
  <si>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</si>
  <si>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</si>
  <si>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</si>
  <si>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</si>
  <si>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</si>
  <si>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</si>
  <si>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</si>
  <si>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</si>
  <si>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</si>
  <si>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</si>
  <si>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</si>
  <si>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</si>
  <si>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</si>
  <si>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</si>
  <si>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</si>
  <si>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</si>
  <si>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</si>
  <si>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</si>
  <si>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</si>
  <si>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</si>
  <si>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</si>
  <si>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</si>
  <si>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</si>
  <si>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</si>
  <si>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</si>
  <si>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</si>
  <si>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</si>
  <si>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</si>
  <si>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</si>
  <si>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</si>
  <si>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</si>
  <si>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</si>
  <si>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</si>
  <si>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</si>
  <si>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</si>
  <si>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</si>
  <si>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</si>
  <si>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</si>
  <si>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</si>
  <si>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</si>
  <si>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</si>
  <si>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</si>
  <si>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</si>
  <si>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</si>
  <si>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</si>
  <si>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</si>
  <si>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</si>
  <si>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</si>
  <si>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</si>
  <si>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</si>
  <si>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</si>
  <si>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</si>
  <si>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</si>
  <si>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</si>
  <si>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</si>
  <si>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</si>
  <si>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</si>
  <si>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</si>
  <si>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</si>
  <si>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</si>
  <si>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</si>
  <si>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</si>
  <si>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</si>
  <si>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</si>
  <si>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</si>
  <si>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</si>
  <si>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</si>
  <si>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</si>
  <si>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</si>
  <si>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</si>
  <si>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</si>
  <si>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</si>
  <si>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</si>
  <si>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</si>
  <si>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</si>
  <si>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</si>
  <si>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</si>
  <si>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</si>
  <si>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</si>
  <si>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</si>
  <si>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</si>
  <si>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</si>
  <si>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</si>
  <si>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</si>
  <si>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</si>
  <si>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</si>
  <si>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</si>
  <si>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</si>
  <si>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</si>
  <si>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</si>
  <si>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</si>
  <si>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</si>
  <si>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</si>
  <si>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</si>
  <si>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</si>
  <si>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</si>
  <si>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</si>
  <si>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</si>
  <si>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</si>
  <si>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</si>
  <si>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</si>
  <si>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</si>
  <si>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</si>
  <si>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</si>
  <si>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</si>
  <si>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</si>
  <si>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</si>
  <si>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</si>
  <si>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</si>
  <si>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</si>
  <si>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</si>
  <si>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</si>
  <si>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</si>
  <si>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</si>
  <si>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</si>
  <si>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</si>
  <si>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</si>
  <si>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</si>
  <si>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</si>
  <si>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</si>
  <si>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</si>
  <si>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</si>
  <si>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</si>
  <si>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</si>
  <si>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</si>
  <si>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</si>
  <si>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</si>
  <si>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</si>
  <si>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</si>
  <si>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</si>
  <si>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</si>
  <si>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</si>
  <si>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</si>
  <si>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</si>
  <si>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</si>
  <si>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</si>
  <si>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</si>
  <si>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</si>
  <si>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</si>
  <si>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</si>
  <si>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</si>
  <si>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</si>
  <si>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</si>
  <si>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</si>
  <si>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</si>
  <si>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</si>
  <si>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</si>
  <si>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</si>
  <si>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</si>
  <si>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</si>
  <si>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</si>
  <si>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</si>
  <si>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</si>
  <si>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</si>
  <si>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</si>
  <si>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</si>
  <si>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</si>
  <si>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</si>
  <si>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</si>
  <si>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</si>
  <si>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</si>
  <si>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</si>
  <si>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</si>
  <si>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</si>
  <si>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</si>
  <si>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</si>
  <si>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</si>
  <si>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</si>
  <si>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</si>
  <si>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</si>
  <si>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</si>
  <si>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</si>
  <si>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</si>
  <si>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</si>
  <si>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</si>
  <si>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</si>
  <si>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</si>
  <si>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</si>
  <si>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</si>
  <si>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</si>
  <si>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</si>
  <si>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</si>
  <si>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</si>
  <si>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</si>
  <si>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</si>
  <si>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</si>
  <si>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</si>
  <si>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</si>
  <si>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</si>
  <si>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</si>
  <si>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</si>
  <si>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</si>
  <si>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</si>
  <si>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</si>
  <si>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</si>
  <si>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</si>
  <si>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</si>
  <si>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</si>
  <si>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</si>
  <si>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</si>
  <si>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</si>
  <si>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</si>
  <si>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</si>
  <si>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</si>
  <si>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</si>
  <si>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</si>
  <si>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</si>
  <si>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</si>
  <si>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</si>
  <si>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</si>
  <si>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</si>
  <si>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</si>
  <si>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</si>
  <si>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</si>
  <si>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</si>
  <si>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</si>
  <si>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</si>
  <si>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</si>
  <si>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</si>
  <si>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</si>
  <si>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</si>
  <si>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</si>
  <si>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</si>
  <si>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</si>
  <si>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</si>
  <si>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</si>
  <si>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</si>
  <si>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</si>
  <si>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</si>
  <si>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</si>
  <si>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</si>
  <si>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</si>
  <si>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</si>
  <si>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</si>
  <si>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</si>
  <si>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</si>
  <si>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</si>
  <si>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</si>
  <si>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</si>
  <si>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</si>
  <si>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</si>
  <si>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</si>
  <si>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</si>
  <si>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</si>
  <si>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</si>
  <si>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</si>
  <si>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</si>
  <si>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</si>
  <si>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</si>
  <si>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</si>
  <si>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</si>
  <si>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</si>
  <si>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</si>
  <si>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</si>
  <si>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</si>
  <si>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</si>
  <si>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</si>
  <si>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</si>
  <si>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</si>
  <si>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</si>
  <si>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</si>
  <si>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</si>
  <si>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</si>
  <si>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</si>
  <si>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</si>
  <si>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</si>
  <si>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</si>
  <si>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</si>
  <si>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</si>
  <si>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</si>
  <si>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</si>
  <si>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</si>
  <si>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</si>
  <si>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</si>
  <si>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</si>
  <si>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</si>
  <si>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</si>
  <si>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</si>
  <si>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</si>
  <si>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</si>
  <si>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</si>
  <si>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</si>
  <si>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</si>
  <si>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</si>
  <si>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</si>
  <si>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</si>
  <si>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</si>
  <si>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</si>
  <si>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</si>
  <si>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</si>
  <si>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</si>
  <si>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</si>
  <si>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</si>
  <si>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</si>
  <si>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</si>
  <si>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</si>
  <si>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</si>
  <si>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</si>
  <si>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</si>
  <si>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</si>
  <si>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</si>
  <si>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</si>
  <si>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</si>
  <si>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</si>
  <si>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</si>
  <si>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</si>
  <si>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</si>
  <si>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</si>
  <si>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</si>
  <si>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</si>
  <si>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</si>
  <si>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</si>
  <si>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</si>
  <si>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</si>
  <si>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</si>
  <si>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</si>
  <si>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</si>
  <si>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</si>
  <si>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</si>
  <si>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</si>
  <si>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</si>
  <si>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</si>
  <si>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</si>
  <si>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</si>
  <si>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</si>
  <si>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</si>
  <si>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</si>
  <si>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</si>
  <si>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</si>
  <si>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</si>
  <si>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</si>
  <si>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</si>
  <si>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</si>
  <si>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</si>
  <si>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</si>
  <si>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</si>
  <si>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</si>
  <si>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</si>
  <si>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</si>
  <si>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</si>
  <si>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</si>
  <si>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</si>
  <si>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</si>
  <si>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</si>
  <si>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</si>
  <si>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</si>
  <si>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</si>
  <si>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</si>
  <si>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</si>
  <si>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</si>
  <si>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</si>
  <si>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</si>
  <si>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</si>
  <si>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</si>
  <si>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</si>
  <si>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</si>
  <si>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</si>
  <si>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</si>
  <si>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</si>
  <si>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</si>
  <si>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</si>
  <si>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</si>
  <si>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</si>
  <si>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</si>
  <si>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</si>
  <si>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</si>
  <si>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</si>
  <si>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</si>
  <si>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</si>
  <si>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</si>
  <si>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</si>
  <si>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</si>
  <si>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</si>
  <si>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</si>
  <si>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</si>
  <si>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</si>
  <si>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</si>
  <si>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</si>
  <si>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</si>
  <si>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</si>
  <si>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</si>
  <si>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</si>
  <si>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</si>
  <si>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</si>
  <si>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</si>
  <si>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</si>
  <si>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</si>
  <si>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</si>
  <si>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</si>
  <si>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</si>
  <si>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</si>
  <si>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</si>
  <si>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</si>
  <si>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</si>
  <si>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</si>
  <si>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</si>
  <si>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</si>
  <si>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</si>
  <si>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</si>
  <si>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</si>
  <si>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</si>
  <si>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</si>
  <si>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</si>
  <si>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</si>
  <si>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</si>
  <si>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</si>
  <si>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</si>
  <si>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</si>
  <si>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</si>
  <si>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</si>
  <si>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</si>
  <si>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</si>
  <si>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</si>
  <si>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</si>
  <si>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</si>
  <si>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</si>
  <si>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</si>
  <si>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</si>
  <si>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</si>
  <si>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</si>
  <si>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</si>
  <si>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</si>
  <si>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</si>
  <si>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</si>
  <si>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</si>
  <si>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</si>
  <si>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</si>
  <si>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</si>
  <si>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</si>
  <si>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</si>
  <si>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</si>
  <si>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</si>
  <si>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</si>
  <si>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</si>
  <si>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</si>
  <si>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</si>
  <si>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</si>
  <si>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</si>
  <si>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</si>
  <si>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</si>
  <si>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</si>
  <si>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</si>
  <si>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</si>
  <si>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</si>
  <si>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</si>
  <si>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</si>
  <si>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</si>
  <si>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</si>
  <si>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</si>
  <si>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</si>
  <si>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</si>
  <si>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</si>
  <si>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</si>
  <si>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</si>
  <si>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</si>
  <si>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</si>
  <si>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</si>
  <si>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</si>
  <si>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</si>
  <si>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</si>
  <si>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</si>
  <si>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</si>
  <si>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</si>
  <si>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</si>
  <si>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</si>
  <si>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</si>
  <si>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</si>
  <si>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</si>
  <si>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</si>
  <si>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</si>
  <si>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</si>
  <si>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</si>
  <si>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</si>
  <si>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</si>
  <si>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</si>
  <si>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</si>
  <si>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</si>
  <si>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</si>
  <si>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</si>
  <si>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</si>
  <si>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</si>
  <si>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</si>
  <si>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</si>
  <si>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</si>
  <si>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</si>
  <si>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</si>
  <si>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</si>
  <si>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</si>
  <si>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</si>
  <si>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</si>
  <si>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</si>
  <si>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</si>
  <si>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</si>
  <si>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</si>
  <si>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</si>
  <si>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</si>
  <si>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</si>
  <si>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</si>
  <si>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</si>
  <si>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</si>
  <si>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</si>
  <si>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</si>
  <si>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</si>
  <si>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</si>
  <si>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</si>
  <si>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</si>
  <si>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</si>
  <si>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</si>
  <si>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</si>
  <si>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</si>
  <si>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</si>
  <si>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</si>
  <si>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</si>
  <si>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</si>
  <si>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</si>
  <si>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</si>
  <si>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</si>
  <si>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</si>
  <si>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</si>
  <si>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</si>
  <si>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</si>
  <si>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</si>
  <si>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</si>
  <si>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</si>
  <si>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</si>
  <si>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</si>
  <si>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</si>
  <si>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</si>
  <si>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</si>
  <si>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</si>
  <si>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</si>
  <si>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</si>
  <si>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</si>
  <si>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</si>
  <si>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</si>
  <si>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</si>
  <si>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</si>
  <si>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</si>
  <si>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</si>
  <si>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</si>
  <si>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</si>
  <si>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</si>
  <si>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</si>
  <si>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</si>
  <si>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</si>
  <si>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</si>
  <si>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</si>
  <si>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</si>
  <si>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</si>
  <si>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</si>
  <si>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</si>
  <si>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</si>
  <si>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</si>
  <si>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</si>
  <si>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</si>
  <si>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</si>
  <si>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</si>
  <si>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</si>
  <si>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</si>
  <si>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</si>
  <si>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</si>
  <si>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</si>
  <si>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</si>
  <si>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</si>
  <si>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</si>
  <si>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</si>
  <si>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</si>
  <si>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</si>
  <si>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</si>
  <si>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</si>
  <si>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</si>
  <si>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</si>
  <si>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</si>
  <si>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</si>
  <si>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</si>
  <si>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</si>
  <si>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</si>
  <si>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</si>
  <si>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</si>
  <si>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</si>
  <si>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</si>
  <si>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</si>
  <si>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</si>
  <si>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</si>
  <si>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</si>
  <si>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</si>
  <si>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</si>
  <si>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</si>
  <si>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</si>
  <si>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</si>
  <si>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</si>
  <si>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</si>
  <si>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</si>
  <si>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</si>
  <si>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</si>
  <si>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</si>
  <si>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</si>
  <si>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</si>
  <si>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</si>
  <si>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</si>
  <si>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</si>
  <si>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</si>
  <si>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</si>
  <si>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</si>
  <si>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</si>
  <si>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</si>
  <si>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</si>
  <si>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</si>
  <si>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</si>
  <si>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</si>
  <si>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</si>
  <si>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</si>
  <si>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</si>
  <si>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</si>
  <si>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</si>
  <si>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</si>
  <si>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</si>
  <si>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</si>
  <si>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</si>
  <si>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</si>
  <si>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</si>
  <si>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</si>
  <si>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</si>
  <si>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</si>
  <si>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</si>
  <si>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</si>
  <si>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</si>
  <si>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</si>
  <si>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</si>
  <si>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</si>
  <si>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</si>
  <si>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</si>
  <si>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</si>
  <si>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</si>
  <si>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</si>
  <si>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</si>
  <si>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</si>
  <si>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</si>
  <si>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</si>
  <si>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</si>
  <si>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</si>
  <si>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</si>
  <si>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</si>
  <si>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</si>
  <si>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</si>
  <si>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</si>
  <si>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</si>
  <si>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</si>
  <si>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</si>
  <si>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</si>
  <si>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</si>
  <si>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</si>
  <si>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</si>
  <si>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</si>
  <si>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</si>
  <si>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</si>
  <si>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</si>
  <si>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</si>
  <si>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</si>
  <si>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</si>
  <si>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</si>
  <si>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</si>
  <si>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</si>
  <si>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</si>
  <si>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</si>
  <si>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</si>
  <si>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</si>
  <si>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</si>
  <si>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</si>
  <si>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</si>
  <si>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</si>
  <si>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</si>
  <si>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</si>
  <si>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</si>
  <si>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</si>
  <si>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</si>
  <si>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</si>
  <si>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</si>
  <si>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</si>
  <si>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</si>
  <si>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</si>
  <si>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</si>
  <si>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</si>
  <si>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</si>
  <si>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</si>
  <si>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</si>
  <si>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</si>
  <si>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</si>
  <si>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</si>
  <si>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</si>
  <si>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</si>
  <si>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</si>
  <si>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</si>
  <si>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</si>
  <si>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</si>
  <si>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</si>
  <si>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</si>
  <si>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</si>
  <si>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</si>
  <si>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</si>
  <si>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</si>
  <si>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</si>
  <si>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</si>
  <si>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</si>
  <si>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</si>
  <si>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</si>
  <si>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</si>
  <si>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</si>
  <si>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</si>
  <si>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</si>
  <si>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</si>
  <si>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</si>
  <si>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</si>
  <si>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</si>
  <si>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</si>
  <si>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</si>
  <si>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</si>
  <si>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</si>
  <si>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</si>
  <si>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</si>
  <si>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</si>
  <si>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</si>
  <si>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</si>
  <si>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</si>
  <si>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</si>
  <si>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</si>
  <si>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</si>
  <si>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</si>
  <si>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</si>
  <si>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</si>
  <si>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</si>
  <si>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</si>
  <si>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</si>
  <si>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</si>
  <si>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</si>
  <si>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</si>
  <si>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</si>
  <si>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</si>
  <si>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</si>
  <si>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</si>
  <si>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</si>
  <si>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</si>
  <si>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</si>
  <si>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</si>
  <si>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</si>
  <si>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</si>
  <si>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</si>
  <si>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</si>
  <si>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</si>
  <si>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</si>
  <si>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</si>
  <si>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</si>
  <si>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</si>
  <si>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</si>
  <si>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</si>
  <si>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</si>
  <si>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</si>
  <si>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</si>
  <si>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</si>
  <si>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</si>
  <si>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</si>
  <si>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</si>
  <si>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</si>
  <si>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</si>
  <si>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</si>
  <si>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</si>
  <si>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</si>
  <si>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</si>
  <si>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</si>
  <si>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</si>
  <si>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</si>
  <si>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</si>
  <si>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</si>
  <si>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</si>
  <si>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</si>
  <si>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</si>
  <si>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</si>
  <si>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</si>
  <si>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</si>
  <si>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</si>
  <si>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</si>
  <si>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</si>
  <si>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</si>
  <si>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</si>
  <si>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</si>
  <si>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</si>
  <si>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</si>
  <si>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</si>
  <si>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</si>
  <si>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</si>
  <si>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</si>
  <si>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</si>
  <si>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</si>
  <si>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</si>
  <si>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</si>
  <si>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</si>
  <si>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</si>
  <si>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</si>
  <si>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</si>
  <si>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</si>
  <si>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</si>
  <si>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</si>
  <si>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</si>
  <si>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</si>
  <si>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</si>
  <si>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</si>
  <si>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</si>
  <si>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</si>
  <si>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</si>
  <si>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</si>
  <si>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</si>
  <si>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</si>
  <si>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</si>
  <si>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</si>
  <si>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</si>
  <si>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</si>
  <si>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</si>
  <si>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</si>
  <si>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</si>
  <si>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</si>
  <si>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</si>
  <si>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</si>
  <si>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</si>
  <si>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</si>
  <si>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</si>
  <si>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</si>
  <si>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</si>
  <si>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</si>
  <si>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</si>
  <si>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</si>
  <si>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</si>
  <si>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</si>
  <si>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</si>
  <si>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</si>
  <si>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</si>
  <si>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</si>
  <si>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</si>
  <si>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</si>
  <si>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</si>
  <si>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</si>
  <si>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</si>
  <si>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</si>
  <si>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</si>
  <si>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</si>
  <si>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</si>
  <si>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</si>
  <si>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</si>
  <si>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</si>
  <si>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</si>
  <si>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</si>
  <si>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</si>
  <si>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</si>
  <si>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</si>
  <si>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</si>
  <si>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</si>
  <si>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</si>
  <si>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</si>
  <si>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</si>
  <si>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</si>
  <si>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</si>
  <si>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</si>
  <si>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</si>
  <si>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</si>
  <si>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</si>
  <si>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</si>
  <si>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</si>
  <si>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</si>
  <si>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</si>
  <si>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</si>
  <si>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</si>
  <si>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</si>
  <si>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</si>
  <si>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</si>
  <si>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</si>
  <si>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</si>
  <si>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</si>
  <si>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</si>
  <si>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</si>
  <si>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</si>
  <si>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</si>
  <si>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</si>
  <si>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</si>
  <si>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</si>
  <si>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</si>
  <si>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</si>
  <si>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</si>
  <si>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</si>
  <si>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</si>
  <si>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</si>
  <si>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</si>
  <si>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</si>
  <si>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</si>
  <si>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</si>
  <si>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</si>
  <si>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</si>
  <si>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</si>
  <si>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</si>
  <si>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</si>
  <si>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</si>
  <si>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</si>
  <si>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</si>
  <si>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</si>
  <si>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</si>
  <si>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</si>
  <si>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</si>
  <si>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</si>
  <si>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</si>
  <si>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</si>
  <si>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</si>
  <si>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</si>
  <si>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</si>
  <si>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</si>
  <si>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</si>
  <si>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</si>
  <si>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</si>
  <si>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</si>
  <si>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</si>
  <si>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</si>
  <si>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</si>
  <si>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</si>
  <si>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</si>
  <si>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</si>
  <si>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</si>
  <si>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</si>
  <si>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</si>
  <si>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</si>
  <si>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</si>
  <si>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</si>
  <si>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</si>
  <si>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</si>
  <si>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</si>
  <si>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</si>
  <si>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</si>
  <si>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</si>
  <si>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</si>
  <si>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</si>
  <si>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</si>
  <si>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</si>
  <si>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</si>
  <si>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</si>
  <si>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</si>
  <si>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</si>
  <si>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</si>
  <si>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</si>
  <si>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</si>
  <si>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</si>
  <si>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</si>
  <si>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</si>
  <si>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</si>
  <si>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</si>
  <si>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</si>
  <si>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</si>
  <si>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</si>
  <si>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</si>
  <si>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</si>
  <si>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</si>
  <si>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</si>
  <si>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</si>
  <si>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</si>
  <si>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</si>
  <si>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</si>
  <si>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</si>
  <si>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</si>
  <si>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</si>
  <si>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</si>
  <si>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</si>
  <si>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</si>
  <si>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</si>
  <si>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</si>
  <si>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</si>
  <si>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</si>
  <si>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</si>
  <si>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</si>
  <si>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</si>
  <si>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</si>
  <si>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</si>
  <si>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</si>
  <si>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</si>
  <si>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</si>
  <si>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</si>
  <si>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</si>
  <si>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</si>
  <si>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</si>
  <si>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</si>
  <si>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</si>
  <si>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</si>
  <si>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</si>
  <si>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</si>
  <si>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</si>
  <si>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</si>
  <si>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</si>
  <si>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</si>
  <si>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</si>
  <si>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</si>
  <si>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</si>
  <si>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</si>
  <si>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</si>
  <si>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</si>
  <si>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</si>
  <si>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</si>
  <si>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</si>
  <si>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</si>
  <si>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</si>
  <si>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</si>
  <si>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</si>
  <si>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</si>
  <si>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</si>
  <si>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</si>
  <si>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</si>
  <si>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</si>
  <si>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</si>
  <si>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</si>
  <si>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</si>
  <si>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</si>
  <si>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</si>
  <si>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</si>
  <si>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</si>
  <si>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</si>
  <si>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</si>
  <si>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</si>
  <si>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</si>
  <si>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</si>
  <si>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</si>
  <si>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</si>
  <si>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</si>
  <si>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</si>
  <si>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</si>
  <si>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</si>
  <si>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</si>
  <si>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</si>
  <si>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</si>
  <si>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</si>
  <si>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</si>
  <si>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</si>
  <si>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</si>
  <si>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</si>
  <si>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</si>
  <si>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</si>
  <si>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</si>
  <si>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</si>
  <si>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</si>
  <si>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</si>
  <si>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</si>
  <si>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</si>
  <si>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</si>
  <si>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</si>
  <si>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</si>
  <si>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</si>
  <si>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</si>
  <si>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</si>
  <si>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</si>
  <si>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</si>
  <si>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</si>
  <si>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</si>
  <si>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</si>
  <si>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</si>
  <si>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</si>
  <si>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</si>
  <si>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</si>
  <si>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</si>
  <si>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</si>
  <si>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</si>
  <si>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</si>
  <si>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</si>
  <si>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</si>
  <si>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</si>
  <si>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</si>
  <si>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</si>
  <si>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</si>
  <si>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</si>
  <si>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</si>
  <si>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</si>
  <si>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</si>
  <si>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</si>
  <si>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</si>
  <si>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</si>
  <si>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</si>
  <si>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</si>
  <si>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</si>
  <si>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</si>
  <si>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</si>
  <si>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</si>
  <si>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</si>
  <si>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</si>
  <si>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</si>
  <si>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</si>
  <si>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</si>
  <si>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</si>
  <si>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</si>
  <si>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</si>
  <si>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</si>
  <si>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</si>
  <si>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</si>
  <si>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</si>
  <si>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</si>
  <si>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</si>
  <si>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</si>
  <si>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</si>
  <si>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</si>
  <si>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</si>
  <si>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</si>
  <si>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</si>
  <si>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</si>
  <si>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</si>
  <si>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</si>
  <si>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</si>
  <si>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</si>
  <si>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</si>
  <si>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</si>
  <si>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</si>
  <si>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</si>
  <si>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</si>
  <si>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</si>
  <si>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</si>
  <si>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</si>
  <si>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</si>
  <si>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</si>
  <si>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</si>
  <si>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</si>
  <si>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</si>
  <si>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</si>
  <si>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</si>
  <si>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</si>
  <si>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</si>
  <si>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</si>
  <si>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</si>
  <si>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</si>
  <si>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</si>
  <si>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</si>
  <si>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</si>
  <si>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</si>
  <si>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</si>
  <si>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</si>
  <si>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</si>
  <si>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</si>
  <si>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</si>
  <si>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</si>
  <si>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</si>
  <si>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</si>
  <si>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</si>
  <si>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</si>
  <si>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</si>
  <si>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</si>
  <si>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</si>
  <si>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</si>
  <si>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</si>
  <si>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</si>
  <si>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</si>
  <si>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</si>
  <si>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</si>
  <si>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</si>
  <si>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</si>
  <si>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</si>
  <si>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</si>
  <si>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</si>
  <si>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</si>
  <si>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</si>
  <si>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</si>
  <si>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</si>
  <si>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</si>
  <si>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</si>
  <si>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</si>
  <si>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</si>
  <si>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</si>
  <si>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</si>
  <si>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</si>
  <si>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</si>
  <si>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</si>
  <si>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</si>
  <si>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</si>
  <si>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</si>
  <si>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</si>
  <si>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</si>
  <si>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</si>
  <si>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</si>
  <si>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</si>
  <si>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</si>
  <si>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</si>
  <si>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</si>
  <si>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</si>
  <si>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</si>
  <si>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</si>
  <si>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</si>
  <si>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</si>
  <si>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</si>
  <si>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</si>
  <si>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</si>
  <si>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</si>
  <si>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</si>
  <si>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</si>
  <si>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</si>
  <si>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</si>
  <si>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</si>
  <si>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</si>
  <si>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</si>
  <si>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</si>
  <si>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</si>
  <si>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</si>
  <si>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</si>
  <si>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</si>
  <si>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</si>
  <si>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</si>
  <si>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</si>
  <si>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</si>
  <si>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</si>
  <si>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</si>
  <si>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</si>
  <si>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</si>
  <si>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</si>
  <si>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</si>
  <si>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</si>
  <si>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</si>
  <si>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</si>
  <si>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</si>
  <si>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</si>
  <si>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</si>
  <si>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</si>
  <si>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</si>
  <si>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</si>
  <si>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</si>
  <si>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</si>
  <si>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</si>
  <si>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</si>
  <si>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</si>
  <si>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</si>
  <si>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</si>
  <si>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</si>
  <si>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</si>
  <si>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</si>
  <si>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</si>
  <si>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</si>
  <si>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</si>
  <si>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</si>
  <si>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</si>
  <si>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</si>
  <si>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</si>
  <si>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</si>
  <si>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</si>
  <si>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</si>
  <si>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</si>
  <si>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</si>
  <si>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</si>
  <si>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</si>
  <si>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</si>
  <si>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</si>
  <si>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</si>
  <si>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</si>
  <si>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</si>
  <si>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</si>
  <si>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</si>
  <si>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</si>
  <si>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</si>
  <si>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</si>
  <si>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</si>
  <si>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</si>
  <si>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</si>
  <si>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</si>
  <si>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</si>
  <si>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</si>
  <si>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</si>
  <si>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</si>
  <si>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</si>
  <si>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</si>
  <si>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</si>
  <si>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</si>
  <si>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</si>
  <si>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</si>
  <si>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</si>
  <si>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</si>
  <si>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</si>
  <si>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</si>
  <si>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</si>
  <si>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</si>
  <si>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</si>
  <si>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</si>
  <si>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</si>
  <si>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</si>
  <si>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</si>
  <si>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</si>
  <si>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</si>
  <si>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</si>
  <si>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</si>
  <si>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</si>
  <si>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</si>
  <si>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</si>
  <si>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</si>
  <si>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</si>
  <si>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</si>
  <si>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</si>
  <si>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</si>
  <si>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</si>
  <si>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</si>
  <si>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</si>
  <si>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</si>
  <si>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</si>
  <si>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</si>
  <si>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</si>
  <si>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</si>
  <si>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</si>
  <si>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</si>
  <si>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</si>
  <si>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</si>
  <si>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</si>
  <si>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</si>
  <si>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</si>
  <si>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</si>
  <si>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</si>
  <si>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</si>
  <si>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</si>
  <si>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</si>
  <si>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</si>
  <si>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</si>
  <si>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</si>
  <si>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</si>
  <si>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</si>
  <si>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</si>
  <si>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</si>
  <si>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</si>
  <si>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</si>
  <si>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</si>
  <si>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</si>
  <si>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</si>
  <si>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</si>
  <si>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</si>
  <si>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</si>
  <si>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</si>
  <si>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</si>
  <si>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</si>
  <si>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</si>
  <si>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</si>
  <si>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</si>
  <si>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</si>
  <si>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</si>
  <si>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</si>
  <si>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</si>
  <si>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</si>
  <si>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</si>
  <si>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</si>
  <si>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</si>
  <si>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</si>
  <si>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</si>
  <si>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</si>
  <si>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</si>
  <si>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</si>
  <si>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</si>
  <si>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</si>
  <si>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</si>
  <si>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</si>
  <si>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</si>
  <si>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</si>
  <si>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</si>
  <si>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</si>
  <si>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</si>
  <si>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</si>
  <si>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</si>
  <si>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</si>
  <si>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</si>
  <si>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</si>
  <si>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</si>
  <si>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</si>
  <si>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</si>
  <si>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</si>
  <si>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</si>
  <si>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</si>
  <si>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</si>
  <si>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</si>
  <si>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</si>
  <si>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</si>
  <si>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</si>
  <si>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</si>
  <si>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</si>
  <si>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</si>
  <si>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</si>
  <si>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</si>
  <si>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</si>
  <si>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</si>
  <si>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</si>
  <si>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</si>
  <si>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</si>
  <si>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</si>
  <si>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</si>
  <si>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</si>
  <si>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</si>
  <si>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</si>
  <si>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</si>
  <si>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</si>
  <si>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</si>
  <si>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</si>
  <si>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</si>
  <si>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</si>
  <si>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</si>
  <si>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</si>
  <si>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</si>
  <si>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</si>
  <si>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</si>
  <si>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</si>
  <si>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</si>
  <si>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</si>
  <si>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</si>
  <si>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</si>
  <si>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</si>
  <si>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</si>
  <si>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</si>
  <si>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</si>
  <si>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</si>
  <si>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</si>
  <si>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</si>
  <si>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</si>
  <si>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</si>
  <si>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</si>
  <si>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</si>
  <si>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</si>
  <si>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</si>
  <si>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</si>
  <si>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</si>
  <si>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</si>
  <si>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</si>
  <si>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</si>
  <si>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</si>
  <si>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</si>
  <si>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</si>
  <si>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</si>
  <si>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</si>
  <si>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</si>
  <si>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</si>
  <si>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</si>
  <si>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</si>
  <si>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</si>
  <si>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</si>
  <si>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</si>
  <si>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</si>
  <si>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</si>
  <si>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</si>
  <si>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</si>
  <si>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</si>
  <si>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</si>
  <si>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</si>
  <si>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</si>
  <si>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</si>
  <si>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</si>
  <si>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</si>
  <si>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</si>
  <si>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</si>
  <si>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</si>
  <si>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</si>
  <si>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</si>
  <si>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</si>
  <si>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</si>
  <si>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</si>
  <si>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</si>
  <si>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</si>
  <si>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</si>
  <si>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</si>
  <si>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</si>
  <si>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</si>
  <si>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</si>
  <si>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</si>
  <si>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</si>
  <si>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</si>
  <si>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</si>
  <si>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</si>
  <si>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</si>
  <si>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</si>
  <si>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</si>
  <si>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</si>
  <si>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</si>
  <si>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</si>
  <si>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</si>
  <si>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</si>
  <si>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</si>
  <si>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</si>
  <si>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</si>
  <si>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</si>
  <si>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</si>
  <si>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</si>
  <si>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</si>
  <si>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</si>
  <si>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</si>
  <si>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</si>
  <si>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</si>
  <si>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</si>
  <si>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</si>
  <si>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</si>
  <si>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</si>
  <si>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</si>
  <si>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</si>
  <si>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</si>
  <si>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</si>
  <si>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</si>
  <si>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</si>
  <si>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</si>
  <si>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</si>
  <si>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</si>
  <si>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</si>
  <si>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</si>
  <si>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</si>
  <si>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</si>
  <si>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</si>
  <si>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</si>
  <si>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</si>
  <si>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</si>
  <si>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</si>
  <si>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</si>
  <si>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</si>
  <si>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</si>
  <si>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</si>
  <si>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</si>
  <si>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</si>
  <si>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</si>
  <si>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</si>
  <si>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</si>
  <si>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</si>
  <si>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</si>
  <si>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</si>
  <si>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</si>
  <si>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</si>
  <si>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</si>
  <si>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</si>
  <si>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</si>
  <si>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</si>
  <si>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</si>
  <si>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</si>
  <si>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</si>
  <si>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</si>
  <si>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</si>
  <si>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</si>
  <si>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</si>
  <si>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</si>
  <si>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</si>
  <si>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</si>
  <si>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</si>
  <si>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</si>
  <si>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</si>
  <si>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</si>
  <si>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</si>
  <si>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</si>
  <si>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</si>
  <si>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</si>
  <si>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</si>
  <si>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</si>
  <si>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</si>
  <si>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</si>
  <si>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</si>
  <si>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</si>
  <si>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</si>
  <si>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</si>
  <si>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</si>
  <si>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</si>
  <si>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</si>
  <si>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</si>
  <si>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</si>
  <si>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</si>
  <si>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</si>
  <si>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</si>
  <si>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</si>
  <si>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</si>
  <si>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</si>
  <si>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</si>
  <si>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</si>
  <si>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</si>
  <si>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</si>
  <si>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</si>
  <si>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</si>
  <si>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</si>
  <si>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</si>
  <si>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</si>
  <si>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</si>
  <si>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</si>
  <si>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</si>
  <si>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</si>
  <si>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</si>
  <si>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</si>
  <si>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</si>
  <si>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</si>
  <si>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</si>
  <si>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</si>
  <si>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</si>
  <si>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</si>
  <si>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</si>
  <si>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</si>
  <si>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</si>
  <si>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</si>
  <si>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</si>
  <si>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</si>
  <si>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</si>
  <si>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</si>
  <si>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</si>
  <si>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</si>
  <si>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</si>
  <si>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</si>
  <si>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</si>
  <si>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</si>
  <si>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</si>
  <si>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</si>
  <si>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</si>
  <si>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</si>
  <si>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</si>
  <si>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</si>
  <si>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</si>
  <si>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</si>
  <si>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</si>
  <si>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</si>
  <si>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</si>
  <si>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</si>
  <si>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</si>
  <si>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</si>
  <si>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</si>
  <si>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</si>
  <si>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</si>
  <si>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</si>
  <si>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</si>
  <si>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</si>
  <si>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</si>
  <si>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</si>
  <si>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</si>
  <si>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</si>
  <si>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</si>
  <si>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</si>
  <si>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</si>
  <si>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</si>
  <si>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</si>
  <si>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</si>
  <si>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</si>
  <si>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</si>
  <si>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</si>
  <si>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</si>
  <si>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</si>
  <si>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</si>
  <si>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</si>
  <si>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</si>
  <si>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</si>
  <si>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</si>
  <si>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</si>
  <si>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</si>
  <si>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</si>
  <si>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</si>
  <si>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</si>
  <si>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</si>
  <si>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</si>
  <si>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</si>
  <si>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</si>
  <si>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</si>
  <si>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</si>
  <si>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</si>
  <si>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</si>
  <si>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</si>
  <si>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</si>
  <si>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</si>
  <si>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</si>
  <si>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</si>
  <si>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</si>
  <si>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</si>
  <si>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</si>
  <si>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</si>
  <si>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</si>
  <si>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</si>
  <si>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</si>
  <si>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</si>
  <si>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</si>
  <si>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</si>
  <si>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</si>
  <si>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</si>
  <si>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</si>
  <si>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</si>
  <si>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</si>
  <si>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</si>
  <si>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</si>
  <si>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</si>
  <si>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</si>
  <si>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</si>
  <si>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</si>
  <si>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</si>
  <si>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</si>
  <si>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</si>
  <si>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</si>
  <si>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</si>
  <si>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</si>
  <si>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</si>
  <si>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</si>
  <si>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</si>
  <si>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</si>
  <si>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</si>
  <si>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</si>
  <si>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</si>
  <si>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</si>
  <si>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</si>
  <si>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</si>
  <si>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</si>
  <si>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</si>
  <si>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</si>
  <si>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</si>
  <si>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</si>
  <si>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</si>
  <si>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</si>
  <si>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</si>
  <si>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</si>
  <si>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</si>
  <si>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</si>
  <si>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</si>
  <si>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</si>
  <si>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</si>
  <si>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</si>
  <si>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</si>
  <si>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</si>
  <si>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</si>
  <si>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</si>
  <si>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</si>
  <si>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</si>
  <si>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</si>
  <si>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</si>
  <si>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</si>
  <si>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</si>
  <si>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</si>
  <si>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</si>
  <si>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</si>
  <si>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</si>
  <si>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</si>
  <si>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</si>
  <si>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</si>
  <si>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</si>
  <si>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</si>
  <si>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</si>
  <si>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</si>
  <si>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</si>
  <si>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</si>
  <si>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</si>
  <si>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</si>
  <si>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</si>
  <si>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</si>
  <si>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</si>
  <si>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</si>
  <si>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</si>
  <si>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</si>
  <si>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</si>
  <si>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</si>
  <si>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</si>
  <si>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</si>
  <si>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</si>
  <si>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</si>
  <si>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</si>
  <si>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</si>
  <si>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</si>
  <si>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</si>
  <si>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</si>
  <si>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</si>
  <si>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</si>
  <si>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</si>
  <si>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</si>
  <si>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</si>
  <si>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</si>
  <si>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</si>
  <si>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</si>
  <si>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</si>
  <si>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</si>
  <si>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</si>
  <si>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</si>
  <si>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</si>
  <si>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</si>
  <si>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</si>
  <si>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</si>
  <si>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</si>
  <si>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</si>
  <si>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</si>
  <si>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</si>
  <si>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</si>
  <si>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</si>
  <si>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</si>
  <si>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</si>
  <si>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</si>
  <si>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</si>
  <si>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</si>
  <si>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</si>
  <si>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</si>
  <si>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</si>
  <si>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</si>
  <si>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</si>
  <si>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</si>
  <si>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</si>
  <si>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</si>
  <si>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</si>
  <si>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</si>
  <si>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</si>
  <si>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</si>
  <si>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</si>
  <si>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</si>
  <si>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</si>
  <si>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</si>
  <si>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</si>
  <si>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</si>
  <si>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</si>
  <si>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</si>
  <si>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</si>
  <si>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</si>
  <si>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</si>
  <si>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</si>
  <si>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</si>
  <si>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</si>
  <si>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</si>
  <si>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</si>
  <si>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</si>
  <si>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</si>
  <si>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</si>
  <si>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</si>
  <si>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</si>
  <si>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</si>
  <si>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</si>
  <si>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</si>
  <si>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</si>
  <si>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</si>
  <si>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</si>
  <si>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</si>
  <si>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</si>
  <si>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</si>
  <si>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</si>
  <si>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</si>
  <si>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</si>
  <si>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</si>
  <si>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</si>
  <si>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</si>
  <si>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</si>
  <si>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</si>
  <si>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</si>
  <si>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</si>
  <si>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</si>
  <si>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</si>
  <si>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</si>
  <si>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</si>
  <si>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</si>
  <si>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</si>
  <si>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</si>
  <si>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</si>
  <si>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</si>
  <si>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</si>
  <si>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</si>
  <si>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</si>
  <si>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</si>
  <si>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</si>
  <si>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</si>
  <si>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</si>
  <si>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</si>
  <si>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</si>
  <si>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</si>
  <si>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</si>
  <si>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</si>
  <si>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</si>
  <si>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</si>
  <si>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</si>
  <si>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</si>
  <si>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</si>
  <si>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</si>
  <si>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</si>
  <si>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</si>
  <si>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</si>
  <si>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</si>
  <si>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</si>
  <si>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</si>
  <si>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</si>
  <si>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</si>
  <si>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</si>
  <si>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</si>
  <si>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</si>
  <si>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</si>
  <si>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</si>
  <si>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</si>
  <si>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</si>
  <si>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</si>
  <si>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</si>
  <si>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</si>
  <si>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</si>
  <si>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</si>
  <si>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</si>
  <si>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</si>
  <si>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</si>
  <si>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</si>
  <si>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</si>
  <si>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</si>
  <si>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</si>
  <si>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</si>
  <si>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</si>
  <si>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</si>
  <si>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</si>
  <si>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</si>
  <si>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</si>
  <si>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</si>
  <si>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</si>
  <si>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</si>
  <si>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</si>
  <si>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</si>
  <si>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</si>
  <si>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</si>
  <si>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</si>
  <si>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</si>
  <si>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</si>
  <si>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</si>
  <si>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</si>
  <si>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</si>
  <si>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</si>
  <si>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</si>
  <si>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</si>
  <si>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</si>
  <si>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</si>
  <si>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</si>
  <si>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</si>
  <si>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</si>
  <si>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</si>
  <si>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</si>
  <si>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</si>
  <si>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</si>
  <si>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</si>
  <si>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</si>
  <si>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</si>
  <si>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</si>
  <si>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</si>
  <si>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</si>
  <si>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</si>
  <si>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</si>
  <si>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</si>
  <si>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</si>
  <si>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</si>
  <si>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</si>
  <si>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</si>
  <si>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</si>
  <si>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</si>
  <si>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</si>
  <si>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</si>
  <si>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</si>
  <si>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</si>
  <si>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</si>
  <si>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</si>
  <si>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</si>
  <si>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</si>
  <si>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</si>
  <si>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</si>
  <si>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</si>
  <si>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</si>
  <si>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</si>
  <si>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</si>
  <si>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</si>
  <si>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</si>
  <si>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</si>
  <si>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</si>
  <si>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</si>
  <si>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</si>
  <si>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</si>
  <si>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</si>
  <si>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</si>
  <si>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</si>
  <si>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</si>
  <si>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</si>
  <si>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</si>
  <si>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</si>
  <si>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</si>
  <si>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</si>
  <si>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</si>
  <si>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</si>
  <si>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</si>
  <si>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</si>
  <si>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</si>
  <si>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</si>
  <si>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</si>
  <si>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</si>
  <si>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</si>
  <si>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</si>
  <si>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</si>
  <si>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</si>
  <si>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</si>
  <si>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</si>
  <si>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</si>
  <si>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</si>
  <si>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</si>
  <si>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</si>
  <si>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</si>
  <si>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</si>
  <si>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</si>
  <si>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</si>
  <si>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</si>
  <si>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</si>
  <si>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</si>
  <si>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</si>
  <si>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</si>
  <si>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</si>
  <si>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</si>
  <si>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</si>
  <si>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</si>
  <si>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</si>
  <si>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</si>
  <si>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</si>
  <si>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</si>
  <si>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</si>
  <si>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</si>
  <si>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</si>
  <si>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</si>
  <si>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</si>
  <si>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</si>
  <si>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</si>
  <si>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</si>
  <si>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</si>
  <si>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</si>
  <si>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</si>
  <si>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</si>
  <si>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</si>
  <si>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</si>
  <si>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</si>
  <si>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</si>
  <si>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</si>
  <si>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</si>
  <si>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</si>
  <si>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</si>
  <si>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</si>
  <si>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</si>
  <si>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</si>
  <si>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</si>
  <si>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</si>
  <si>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</si>
  <si>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</si>
  <si>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</si>
  <si>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</si>
  <si>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</si>
  <si>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</si>
  <si>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</si>
  <si>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</si>
  <si>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</si>
  <si>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</si>
  <si>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</si>
  <si>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</si>
  <si>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</si>
  <si>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</si>
  <si>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</si>
  <si>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</si>
  <si>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</si>
  <si>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</si>
  <si>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</si>
  <si>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</si>
  <si>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</si>
  <si>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</si>
  <si>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</si>
  <si>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</si>
  <si>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</si>
  <si>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</si>
  <si>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</si>
  <si>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</si>
  <si>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</si>
  <si>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</si>
  <si>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</si>
  <si>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</si>
  <si>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</si>
  <si>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</si>
  <si>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</si>
  <si>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</si>
  <si>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</si>
  <si>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</si>
  <si>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</si>
  <si>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</si>
  <si>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</si>
  <si>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</si>
  <si>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</si>
  <si>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</si>
  <si>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</si>
  <si>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</si>
  <si>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</si>
  <si>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</si>
  <si>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</si>
  <si>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</si>
  <si>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</si>
  <si>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</si>
  <si>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</si>
  <si>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</si>
  <si>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</si>
  <si>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</si>
  <si>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</si>
  <si>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</si>
  <si>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</si>
  <si>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</si>
  <si>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</si>
  <si>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</si>
  <si>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</si>
  <si>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</si>
  <si>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</si>
  <si>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</si>
  <si>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</si>
  <si>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</si>
  <si>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</si>
  <si>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</si>
  <si>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</si>
  <si>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</si>
  <si>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</si>
  <si>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</si>
  <si>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</si>
  <si>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</si>
  <si>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</si>
  <si>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</si>
  <si>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</si>
  <si>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</si>
  <si>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</si>
  <si>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</si>
  <si>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</si>
  <si>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</si>
  <si>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</si>
  <si>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</si>
  <si>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</si>
  <si>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</si>
  <si>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</si>
  <si>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</si>
  <si>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</si>
  <si>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</si>
  <si>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</si>
  <si>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</si>
  <si>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</si>
  <si>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</si>
  <si>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</si>
  <si>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</si>
  <si>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</si>
  <si>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</si>
  <si>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</si>
  <si>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</si>
  <si>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</si>
  <si>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</si>
  <si>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</si>
  <si>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</si>
  <si>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</si>
  <si>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</si>
  <si>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</si>
  <si>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</si>
  <si>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</si>
  <si>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</si>
  <si>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</si>
  <si>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</si>
  <si>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</si>
  <si>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</si>
  <si>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</si>
  <si>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</si>
  <si>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</si>
  <si>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</si>
  <si>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</si>
  <si>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</si>
  <si>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</si>
  <si>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</si>
  <si>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</si>
  <si>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</si>
  <si>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</si>
  <si>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</si>
  <si>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</si>
  <si>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</si>
  <si>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</si>
  <si>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</si>
  <si>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</si>
  <si>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</si>
  <si>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</si>
  <si>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</si>
  <si>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</si>
  <si>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</si>
  <si>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</si>
  <si>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</si>
  <si>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</si>
  <si>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</si>
  <si>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</si>
  <si>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</si>
  <si>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</si>
  <si>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</si>
  <si>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</si>
  <si>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</si>
  <si>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</si>
  <si>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</si>
  <si>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</si>
  <si>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</si>
  <si>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</si>
  <si>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</si>
  <si>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</si>
  <si>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</si>
  <si>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</si>
  <si>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</si>
  <si>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</si>
  <si>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</si>
  <si>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</si>
  <si>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</si>
  <si>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</si>
  <si>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</si>
  <si>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</si>
  <si>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</si>
  <si>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</si>
  <si>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</si>
  <si>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</si>
  <si>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</si>
  <si>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</si>
  <si>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</si>
  <si>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</si>
  <si>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</si>
  <si>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</si>
  <si>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</si>
  <si>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</si>
  <si>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</si>
  <si>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</si>
  <si>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</si>
  <si>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</si>
  <si>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</si>
  <si>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</si>
  <si>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</si>
  <si>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</si>
  <si>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</si>
  <si>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</si>
  <si>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</si>
  <si>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</si>
  <si>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</si>
  <si>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</si>
  <si>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</si>
  <si>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</si>
  <si>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</si>
  <si>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</si>
  <si>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</si>
  <si>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</si>
  <si>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экономике</t>
  </si>
  <si>
    <t xml:space="preserve">Марченко </t>
  </si>
  <si>
    <t xml:space="preserve">Виктор </t>
  </si>
  <si>
    <t>Сергеевич</t>
  </si>
  <si>
    <t>Петров</t>
  </si>
  <si>
    <t>Дмитрий</t>
  </si>
  <si>
    <t>Игоревич</t>
  </si>
  <si>
    <t xml:space="preserve">Салишев </t>
  </si>
  <si>
    <t>Даниил</t>
  </si>
  <si>
    <t>Щукин</t>
  </si>
  <si>
    <t>Артём</t>
  </si>
  <si>
    <t>Олегович</t>
  </si>
  <si>
    <t xml:space="preserve">Яржиновская </t>
  </si>
  <si>
    <t>Алёна</t>
  </si>
  <si>
    <t>Андреевна</t>
  </si>
  <si>
    <t>Глушкова</t>
  </si>
  <si>
    <t>Ксения</t>
  </si>
  <si>
    <t>Викторовна</t>
  </si>
  <si>
    <t>Кобец</t>
  </si>
  <si>
    <t>Яна</t>
  </si>
  <si>
    <t>Владимировна</t>
  </si>
  <si>
    <t>Костюков</t>
  </si>
  <si>
    <t>Илья</t>
  </si>
  <si>
    <t>Алексеевич</t>
  </si>
  <si>
    <t>Шамоев</t>
  </si>
  <si>
    <t>Сергей</t>
  </si>
  <si>
    <t>Давидович</t>
  </si>
  <si>
    <t>Процент(max - 80)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</si>
</sst>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3_&#1064;&#1069;_&#1042;&#1089;&#1054;&#1064;_2021_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80" zoomScaleNormal="8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8" t="s">
        <v>2792</v>
      </c>
      <c r="C3" s="38"/>
      <c r="D3" s="2"/>
      <c r="E3" s="33"/>
      <c r="F3" s="29"/>
      <c r="G3" s="1"/>
      <c r="H3" s="13"/>
      <c r="I3" s="1"/>
    </row>
    <row r="4" spans="1:10" x14ac:dyDescent="0.3">
      <c r="A4" s="39">
        <v>44473</v>
      </c>
      <c r="B4" s="40"/>
      <c r="C4" s="40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1" t="s">
        <v>2819</v>
      </c>
    </row>
    <row r="8" spans="1:10" ht="36" x14ac:dyDescent="0.3">
      <c r="A8" s="10">
        <v>1</v>
      </c>
      <c r="B8" s="36" t="s">
        <v>2813</v>
      </c>
      <c r="C8" s="11" t="s">
        <v>2814</v>
      </c>
      <c r="D8" s="11" t="s">
        <v>2815</v>
      </c>
      <c r="E8" s="34">
        <v>288</v>
      </c>
      <c r="F8" s="32" t="str">
        <f>VLOOKUP(E8,ОО!C:E,3,FALSE)</f>
        <v>Муниципальное бюджетное общеобразовательное учреждение лицей № 7 имени маршала авиации А.Н. Ефимова</v>
      </c>
      <c r="G8" s="12">
        <v>8</v>
      </c>
      <c r="H8" s="11" t="s">
        <v>318</v>
      </c>
      <c r="I8" s="12">
        <v>25</v>
      </c>
      <c r="J8" s="42">
        <f>I8/80</f>
        <v>0.3125</v>
      </c>
    </row>
    <row r="9" spans="1:10" ht="36" x14ac:dyDescent="0.3">
      <c r="A9" s="10">
        <v>2</v>
      </c>
      <c r="B9" s="37" t="s">
        <v>2793</v>
      </c>
      <c r="C9" s="11" t="s">
        <v>2794</v>
      </c>
      <c r="D9" s="11" t="s">
        <v>2795</v>
      </c>
      <c r="E9" s="34">
        <v>288</v>
      </c>
      <c r="F9" s="32" t="str">
        <f>VLOOKUP(E9,ОО!C:E,3,FALSE)</f>
        <v>Муниципальное бюджетное общеобразовательное учреждение лицей № 7 имени маршала авиации А.Н. Ефимова</v>
      </c>
      <c r="G9" s="12">
        <v>8</v>
      </c>
      <c r="H9" s="11" t="s">
        <v>318</v>
      </c>
      <c r="I9" s="12">
        <v>20</v>
      </c>
      <c r="J9" s="42">
        <f t="shared" ref="J9:J16" si="0">I9/80</f>
        <v>0.25</v>
      </c>
    </row>
    <row r="10" spans="1:10" ht="36" x14ac:dyDescent="0.3">
      <c r="A10" s="10">
        <v>3</v>
      </c>
      <c r="B10" s="11" t="s">
        <v>2799</v>
      </c>
      <c r="C10" s="11" t="s">
        <v>2800</v>
      </c>
      <c r="D10" s="11" t="s">
        <v>2795</v>
      </c>
      <c r="E10" s="34">
        <v>288</v>
      </c>
      <c r="F10" s="32" t="str">
        <f>VLOOKUP(E10,ОО!C:E,3,FALSE)</f>
        <v>Муниципальное бюджетное общеобразовательное учреждение лицей № 7 имени маршала авиации А.Н. Ефимова</v>
      </c>
      <c r="G10" s="12">
        <v>8</v>
      </c>
      <c r="H10" s="11" t="s">
        <v>318</v>
      </c>
      <c r="I10" s="12">
        <v>20</v>
      </c>
      <c r="J10" s="42">
        <f t="shared" si="0"/>
        <v>0.25</v>
      </c>
    </row>
    <row r="11" spans="1:10" ht="24" customHeight="1" x14ac:dyDescent="0.3">
      <c r="A11" s="10">
        <v>4</v>
      </c>
      <c r="B11" s="11" t="s">
        <v>2801</v>
      </c>
      <c r="C11" s="11" t="s">
        <v>2802</v>
      </c>
      <c r="D11" s="11" t="s">
        <v>2803</v>
      </c>
      <c r="E11" s="34">
        <v>288</v>
      </c>
      <c r="F11" s="32" t="str">
        <f>VLOOKUP(E11,ОО!C:E,3,FALSE)</f>
        <v>Муниципальное бюджетное общеобразовательное учреждение лицей № 7 имени маршала авиации А.Н. Ефимова</v>
      </c>
      <c r="G11" s="12">
        <v>8</v>
      </c>
      <c r="H11" s="11" t="s">
        <v>318</v>
      </c>
      <c r="I11" s="12">
        <v>20</v>
      </c>
      <c r="J11" s="42">
        <f t="shared" si="0"/>
        <v>0.25</v>
      </c>
    </row>
    <row r="12" spans="1:10" ht="36" x14ac:dyDescent="0.3">
      <c r="A12" s="10">
        <v>5</v>
      </c>
      <c r="B12" s="11" t="s">
        <v>2816</v>
      </c>
      <c r="C12" s="11" t="s">
        <v>2817</v>
      </c>
      <c r="D12" s="11" t="s">
        <v>2818</v>
      </c>
      <c r="E12" s="34">
        <v>288</v>
      </c>
      <c r="F12" s="32" t="str">
        <f>VLOOKUP(E12,ОО!C:E,3,FALSE)</f>
        <v>Муниципальное бюджетное общеобразовательное учреждение лицей № 7 имени маршала авиации А.Н. Ефимова</v>
      </c>
      <c r="G12" s="12">
        <v>8</v>
      </c>
      <c r="H12" s="11" t="s">
        <v>318</v>
      </c>
      <c r="I12" s="12">
        <v>20</v>
      </c>
      <c r="J12" s="42">
        <f t="shared" si="0"/>
        <v>0.25</v>
      </c>
    </row>
    <row r="13" spans="1:10" ht="36" x14ac:dyDescent="0.3">
      <c r="A13" s="10">
        <v>6</v>
      </c>
      <c r="B13" s="11" t="s">
        <v>2796</v>
      </c>
      <c r="C13" s="11" t="s">
        <v>2797</v>
      </c>
      <c r="D13" s="11" t="s">
        <v>2798</v>
      </c>
      <c r="E13" s="34">
        <v>288</v>
      </c>
      <c r="F13" s="32" t="str">
        <f>VLOOKUP(E13,ОО!C:E,3,FALSE)</f>
        <v>Муниципальное бюджетное общеобразовательное учреждение лицей № 7 имени маршала авиации А.Н. Ефимова</v>
      </c>
      <c r="G13" s="12">
        <v>8</v>
      </c>
      <c r="H13" s="11" t="s">
        <v>318</v>
      </c>
      <c r="I13" s="12">
        <v>15</v>
      </c>
      <c r="J13" s="42">
        <f t="shared" si="0"/>
        <v>0.1875</v>
      </c>
    </row>
    <row r="14" spans="1:10" ht="26.25" customHeight="1" x14ac:dyDescent="0.3">
      <c r="A14" s="10">
        <v>7</v>
      </c>
      <c r="B14" s="11" t="s">
        <v>2810</v>
      </c>
      <c r="C14" s="11" t="s">
        <v>2811</v>
      </c>
      <c r="D14" s="11" t="s">
        <v>2812</v>
      </c>
      <c r="E14" s="34">
        <v>288</v>
      </c>
      <c r="F14" s="32" t="str">
        <f>VLOOKUP(E14,ОО!C:E,3,FALSE)</f>
        <v>Муниципальное бюджетное общеобразовательное учреждение лицей № 7 имени маршала авиации А.Н. Ефимова</v>
      </c>
      <c r="G14" s="12">
        <v>8</v>
      </c>
      <c r="H14" s="11" t="s">
        <v>318</v>
      </c>
      <c r="I14" s="12">
        <v>15</v>
      </c>
      <c r="J14" s="42">
        <f t="shared" si="0"/>
        <v>0.1875</v>
      </c>
    </row>
    <row r="15" spans="1:10" ht="36" x14ac:dyDescent="0.3">
      <c r="A15" s="10">
        <v>8</v>
      </c>
      <c r="B15" s="11" t="s">
        <v>2804</v>
      </c>
      <c r="C15" s="11" t="s">
        <v>2805</v>
      </c>
      <c r="D15" s="11" t="s">
        <v>2806</v>
      </c>
      <c r="E15" s="34">
        <v>288</v>
      </c>
      <c r="F15" s="32" t="str">
        <f>VLOOKUP(E15,ОО!C:E,3,FALSE)</f>
        <v>Муниципальное бюджетное общеобразовательное учреждение лицей № 7 имени маршала авиации А.Н. Ефимова</v>
      </c>
      <c r="G15" s="12">
        <v>8</v>
      </c>
      <c r="H15" s="11" t="s">
        <v>318</v>
      </c>
      <c r="I15" s="12">
        <v>10</v>
      </c>
      <c r="J15" s="42">
        <f t="shared" si="0"/>
        <v>0.125</v>
      </c>
    </row>
    <row r="16" spans="1:10" ht="36" x14ac:dyDescent="0.3">
      <c r="A16" s="10">
        <v>9</v>
      </c>
      <c r="B16" s="11" t="s">
        <v>2807</v>
      </c>
      <c r="C16" s="11" t="s">
        <v>2808</v>
      </c>
      <c r="D16" s="11" t="s">
        <v>2809</v>
      </c>
      <c r="E16" s="34">
        <v>288</v>
      </c>
      <c r="F16" s="32" t="str">
        <f>VLOOKUP(E16,ОО!C:E,3,FALSE)</f>
        <v>Муниципальное бюджетное общеобразовательное учреждение лицей № 7 имени маршала авиации А.Н. Ефимова</v>
      </c>
      <c r="G16" s="12">
        <v>8</v>
      </c>
      <c r="H16" s="11" t="s">
        <v>318</v>
      </c>
      <c r="I16" s="12">
        <v>5</v>
      </c>
      <c r="J16" s="42">
        <f t="shared" si="0"/>
        <v>6.25E-2</v>
      </c>
    </row>
    <row r="17" spans="1:9" x14ac:dyDescent="0.3">
      <c r="A17" s="10">
        <v>10</v>
      </c>
      <c r="B17" s="11"/>
      <c r="C17" s="11"/>
      <c r="D17" s="11"/>
      <c r="E17" s="34"/>
      <c r="F17" s="32" t="e">
        <f>VLOOKUP(E17,ОО!C:E,3,FALSE)</f>
        <v>#N/A</v>
      </c>
      <c r="G17" s="12"/>
      <c r="H17" s="11"/>
      <c r="I17" s="12"/>
    </row>
    <row r="18" spans="1:9" x14ac:dyDescent="0.3">
      <c r="A18" s="10">
        <v>11</v>
      </c>
      <c r="B18" s="11"/>
      <c r="C18" s="11"/>
      <c r="D18" s="11"/>
      <c r="E18" s="34"/>
      <c r="F18" s="32" t="e">
        <f>VLOOKUP(E18,ОО!C:E,3,FALSE)</f>
        <v>#N/A</v>
      </c>
      <c r="G18" s="12"/>
      <c r="H18" s="11"/>
      <c r="I18" s="12"/>
    </row>
    <row r="19" spans="1:9" x14ac:dyDescent="0.3">
      <c r="A19" s="10">
        <v>12</v>
      </c>
      <c r="B19" s="11"/>
      <c r="C19" s="11"/>
      <c r="D19" s="11"/>
      <c r="E19" s="34"/>
      <c r="F19" s="32" t="e">
        <f>VLOOKUP(E19,ОО!C:E,3,FALSE)</f>
        <v>#N/A</v>
      </c>
      <c r="G19" s="12"/>
      <c r="H19" s="11"/>
      <c r="I19" s="12"/>
    </row>
    <row r="20" spans="1:9" x14ac:dyDescent="0.3">
      <c r="A20" s="10">
        <v>13</v>
      </c>
      <c r="B20" s="11"/>
      <c r="C20" s="11"/>
      <c r="D20" s="11"/>
      <c r="E20" s="34"/>
      <c r="F20" s="32" t="e">
        <f>VLOOKUP(E20,ОО!C:E,3,FALSE)</f>
        <v>#N/A</v>
      </c>
      <c r="G20" s="12"/>
      <c r="H20" s="11"/>
      <c r="I20" s="12"/>
    </row>
    <row r="21" spans="1:9" x14ac:dyDescent="0.3">
      <c r="A21" s="10">
        <v>14</v>
      </c>
      <c r="B21" s="11"/>
      <c r="C21" s="11"/>
      <c r="D21" s="11"/>
      <c r="E21" s="34"/>
      <c r="F21" s="32" t="e">
        <f>VLOOKUP(E21,ОО!C:E,3,FALSE)</f>
        <v>#N/A</v>
      </c>
      <c r="G21" s="12"/>
      <c r="H21" s="11"/>
      <c r="I21" s="12"/>
    </row>
    <row r="22" spans="1:9" x14ac:dyDescent="0.3">
      <c r="A22" s="10">
        <v>15</v>
      </c>
      <c r="B22" s="11"/>
      <c r="C22" s="11"/>
      <c r="D22" s="11"/>
      <c r="E22" s="34"/>
      <c r="F22" s="32" t="e">
        <f>VLOOKUP(E22,ОО!C:E,3,FALSE)</f>
        <v>#N/A</v>
      </c>
      <c r="G22" s="12"/>
      <c r="H22" s="11"/>
      <c r="I22" s="12"/>
    </row>
    <row r="23" spans="1:9" x14ac:dyDescent="0.3">
      <c r="A23" s="10">
        <v>16</v>
      </c>
      <c r="B23" s="11"/>
      <c r="C23" s="11"/>
      <c r="D23" s="11"/>
      <c r="E23" s="34"/>
      <c r="F23" s="32" t="e">
        <f>VLOOKUP(E23,ОО!C:E,3,FALSE)</f>
        <v>#N/A</v>
      </c>
      <c r="G23" s="12"/>
      <c r="H23" s="11"/>
      <c r="I23" s="12"/>
    </row>
    <row r="24" spans="1:9" x14ac:dyDescent="0.3">
      <c r="A24" s="10">
        <v>17</v>
      </c>
      <c r="B24" s="11"/>
      <c r="C24" s="11"/>
      <c r="D24" s="11"/>
      <c r="E24" s="34"/>
      <c r="F24" s="32" t="e">
        <f>VLOOKUP(E24,ОО!C:E,3,FALSE)</f>
        <v>#N/A</v>
      </c>
      <c r="G24" s="12"/>
      <c r="H24" s="11"/>
      <c r="I24" s="12"/>
    </row>
    <row r="25" spans="1:9" x14ac:dyDescent="0.3">
      <c r="A25" s="10">
        <v>18</v>
      </c>
      <c r="B25" s="11"/>
      <c r="C25" s="11"/>
      <c r="D25" s="11"/>
      <c r="E25" s="34"/>
      <c r="F25" s="32" t="e">
        <f>VLOOKUP(E25,ОО!C:E,3,FALSE)</f>
        <v>#N/A</v>
      </c>
      <c r="G25" s="12"/>
      <c r="H25" s="11"/>
      <c r="I25" s="12"/>
    </row>
    <row r="26" spans="1:9" x14ac:dyDescent="0.3">
      <c r="A26" s="10">
        <v>19</v>
      </c>
      <c r="B26" s="11"/>
      <c r="C26" s="11"/>
      <c r="D26" s="11"/>
      <c r="E26" s="34"/>
      <c r="F26" s="32" t="e">
        <f>VLOOKUP(E26,ОО!C:E,3,FALSE)</f>
        <v>#N/A</v>
      </c>
      <c r="G26" s="12"/>
      <c r="H26" s="11"/>
      <c r="I26" s="12"/>
    </row>
    <row r="27" spans="1:9" x14ac:dyDescent="0.3">
      <c r="A27" s="10">
        <v>20</v>
      </c>
      <c r="B27" s="11"/>
      <c r="C27" s="11"/>
      <c r="D27" s="11"/>
      <c r="E27" s="34"/>
      <c r="F27" s="32" t="e">
        <f>VLOOKUP(E27,ОО!C:E,3,FALSE)</f>
        <v>#N/A</v>
      </c>
      <c r="G27" s="12"/>
      <c r="H27" s="11"/>
      <c r="I27" s="12"/>
    </row>
    <row r="28" spans="1:9" x14ac:dyDescent="0.3">
      <c r="A28" s="10">
        <v>21</v>
      </c>
      <c r="B28" s="11"/>
      <c r="C28" s="11"/>
      <c r="D28" s="11"/>
      <c r="E28" s="34"/>
      <c r="F28" s="32" t="e">
        <f>VLOOKUP(E28,ОО!C:E,3,FALSE)</f>
        <v>#N/A</v>
      </c>
      <c r="G28" s="12"/>
      <c r="H28" s="11"/>
      <c r="I28" s="12"/>
    </row>
    <row r="29" spans="1:9" x14ac:dyDescent="0.3">
      <c r="A29" s="10">
        <v>22</v>
      </c>
      <c r="B29" s="11"/>
      <c r="C29" s="11"/>
      <c r="D29" s="11"/>
      <c r="E29" s="34"/>
      <c r="F29" s="32" t="e">
        <f>VLOOKUP(E29,ОО!C:E,3,FALSE)</f>
        <v>#N/A</v>
      </c>
      <c r="G29" s="12"/>
      <c r="H29" s="11"/>
      <c r="I29" s="12"/>
    </row>
    <row r="30" spans="1:9" x14ac:dyDescent="0.3">
      <c r="A30" s="10">
        <v>23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9" x14ac:dyDescent="0.3">
      <c r="A31" s="10">
        <v>24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9" x14ac:dyDescent="0.3">
      <c r="A32" s="10">
        <v>25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8:N507">
    <sortCondition descending="1" ref="I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2021-11-06T18:38:26Z</dcterms:modified>
</cp:coreProperties>
</file>