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0" yWindow="0" windowWidth="20496" windowHeight="7668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8" i="4"/>
  <c r="F24" i="4" l="1"/>
  <c r="F14" i="4"/>
  <c r="F25" i="4"/>
  <c r="F15" i="4"/>
  <c r="F13" i="4"/>
  <c r="F18" i="4"/>
  <c r="F8" i="4"/>
  <c r="F27" i="4" l="1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20" i="4"/>
</calcChain>
</file>

<file path=xl/sharedStrings.xml><?xml version="1.0" encoding="utf-8"?>
<sst xmlns="http://schemas.openxmlformats.org/spreadsheetml/2006/main" count="5450" uniqueCount="2857">
  <si>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</si>
  <si>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</si>
  <si>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</si>
  <si>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</si>
  <si>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</si>
  <si>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</si>
  <si>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</si>
  <si>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</si>
  <si>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</si>
  <si>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</si>
  <si>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</si>
  <si>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</si>
  <si>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</si>
  <si>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</si>
  <si>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</si>
  <si>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</si>
  <si>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</si>
  <si>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</si>
  <si>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</si>
  <si>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</si>
  <si>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</si>
  <si>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</si>
  <si>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</si>
  <si>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</si>
  <si>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</si>
  <si>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</si>
  <si>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</si>
  <si>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</si>
  <si>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</si>
  <si>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</si>
  <si>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</si>
  <si>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</si>
  <si>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</si>
  <si>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</si>
  <si>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</si>
  <si>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</si>
  <si>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</si>
  <si>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</si>
  <si>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</si>
  <si>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</si>
  <si>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</si>
  <si>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</si>
  <si>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</si>
  <si>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</si>
  <si>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</si>
  <si>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</si>
  <si>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</si>
  <si>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</si>
  <si>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</si>
  <si>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</si>
  <si>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</si>
  <si>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</si>
  <si>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</si>
  <si>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</si>
  <si>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</si>
  <si>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</si>
  <si>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</si>
  <si>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</si>
  <si>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</si>
  <si>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</si>
  <si>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</si>
  <si>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</si>
  <si>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</si>
  <si>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</si>
  <si>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</si>
  <si>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</si>
  <si>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</si>
  <si>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</si>
  <si>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</si>
  <si>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</si>
  <si>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</si>
  <si>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</si>
  <si>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</si>
  <si>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</si>
  <si>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</si>
  <si>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</si>
  <si>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</si>
  <si>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</si>
  <si>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</si>
  <si>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</si>
  <si>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</si>
  <si>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</si>
  <si>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</si>
  <si>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</si>
  <si>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</si>
  <si>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</si>
  <si>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</si>
  <si>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</si>
  <si>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</si>
  <si>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</si>
  <si>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</si>
  <si>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</si>
  <si>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</si>
  <si>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</si>
  <si>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</si>
  <si>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</si>
  <si>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</si>
  <si>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</si>
  <si>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</si>
  <si>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</si>
  <si>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</si>
  <si>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</si>
  <si>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</si>
  <si>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</si>
  <si>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</si>
  <si>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</si>
  <si>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</si>
  <si>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</si>
  <si>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</si>
  <si>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</si>
  <si>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</si>
  <si>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</si>
  <si>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</si>
  <si>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</si>
  <si>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</si>
  <si>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</si>
  <si>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</si>
  <si>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</si>
  <si>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</si>
  <si>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</si>
  <si>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</si>
  <si>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</si>
  <si>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</si>
  <si>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</si>
  <si>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</si>
  <si>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</si>
  <si>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</si>
  <si>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</si>
  <si>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</si>
  <si>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</si>
  <si>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</si>
  <si>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</si>
  <si>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</si>
  <si>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</si>
  <si>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</si>
  <si>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</si>
  <si>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</si>
  <si>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</si>
  <si>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</si>
  <si>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</si>
  <si>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</si>
  <si>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</si>
  <si>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</si>
  <si>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</si>
  <si>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</si>
  <si>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</si>
  <si>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</si>
  <si>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</si>
  <si>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</si>
  <si>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</si>
  <si>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</si>
  <si>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</si>
  <si>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</si>
  <si>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</si>
  <si>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</si>
  <si>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</si>
  <si>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</si>
  <si>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</si>
  <si>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</si>
  <si>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</si>
  <si>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</si>
  <si>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</si>
  <si>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</si>
  <si>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</si>
  <si>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</si>
  <si>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</si>
  <si>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</si>
  <si>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</si>
  <si>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</si>
  <si>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</si>
  <si>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</si>
  <si>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</si>
  <si>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</si>
  <si>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</si>
  <si>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</si>
  <si>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</si>
  <si>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</si>
  <si>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</si>
  <si>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</si>
  <si>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</si>
  <si>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</si>
  <si>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</si>
  <si>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</si>
  <si>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</si>
  <si>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</si>
  <si>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</si>
  <si>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</si>
  <si>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</si>
  <si>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</si>
  <si>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</si>
  <si>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</si>
  <si>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</si>
  <si>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</si>
  <si>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</si>
  <si>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</si>
  <si>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</si>
  <si>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</si>
  <si>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</si>
  <si>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</si>
  <si>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</si>
  <si>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</si>
  <si>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</si>
  <si>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</si>
  <si>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</si>
  <si>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</si>
  <si>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</si>
  <si>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</si>
  <si>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</si>
  <si>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</si>
  <si>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</si>
  <si>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</si>
  <si>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</si>
  <si>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</si>
  <si>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</si>
  <si>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</si>
  <si>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</si>
  <si>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</si>
  <si>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</si>
  <si>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</si>
  <si>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</si>
  <si>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</si>
  <si>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</si>
  <si>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</si>
  <si>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</si>
  <si>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</si>
  <si>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</si>
  <si>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</si>
  <si>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</si>
  <si>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</si>
  <si>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</si>
  <si>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</si>
  <si>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</si>
  <si>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</si>
  <si>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</si>
  <si>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</si>
  <si>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</si>
  <si>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</si>
  <si>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</si>
  <si>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</si>
  <si>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</si>
  <si>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</si>
  <si>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</si>
  <si>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</si>
  <si>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</si>
  <si>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</si>
  <si>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</si>
  <si>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</si>
  <si>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</si>
  <si>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</si>
  <si>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</si>
  <si>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</si>
  <si>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</si>
  <si>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</si>
  <si>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</si>
  <si>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</si>
  <si>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</si>
  <si>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</si>
  <si>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</si>
  <si>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</si>
  <si>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</si>
  <si>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</si>
  <si>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</si>
  <si>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</si>
  <si>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</si>
  <si>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</si>
  <si>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</si>
  <si>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</si>
  <si>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</si>
  <si>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</si>
  <si>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</si>
  <si>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</si>
  <si>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</si>
  <si>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</si>
  <si>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</si>
  <si>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</si>
  <si>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</si>
  <si>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</si>
  <si>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</si>
  <si>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</si>
  <si>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</si>
  <si>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</si>
  <si>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</si>
  <si>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</si>
  <si>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</si>
  <si>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</si>
  <si>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</si>
  <si>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</si>
  <si>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</si>
  <si>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</si>
  <si>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</si>
  <si>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</si>
  <si>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</si>
  <si>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</si>
  <si>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</si>
  <si>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</si>
  <si>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</si>
  <si>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</si>
  <si>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</si>
  <si>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</si>
  <si>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</si>
  <si>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</si>
  <si>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</si>
  <si>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</si>
  <si>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</si>
  <si>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</si>
  <si>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</si>
  <si>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</si>
  <si>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</si>
  <si>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</si>
  <si>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</si>
  <si>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</si>
  <si>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</si>
  <si>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</si>
  <si>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</si>
  <si>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</si>
  <si>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</si>
  <si>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</si>
  <si>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</si>
  <si>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</si>
  <si>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</si>
  <si>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</si>
  <si>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</si>
  <si>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</si>
  <si>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</si>
  <si>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</si>
  <si>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</si>
  <si>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</si>
  <si>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</si>
  <si>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</si>
  <si>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</si>
  <si>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</si>
  <si>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</si>
  <si>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</si>
  <si>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</si>
  <si>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</si>
  <si>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</si>
  <si>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</si>
  <si>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</si>
  <si>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</si>
  <si>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</si>
  <si>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</si>
  <si>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</si>
  <si>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</si>
  <si>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</si>
  <si>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</si>
  <si>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</si>
  <si>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</si>
  <si>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</si>
  <si>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</si>
  <si>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</si>
  <si>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</si>
  <si>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</si>
  <si>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</si>
  <si>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</si>
  <si>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</si>
  <si>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</si>
  <si>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</si>
  <si>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</si>
  <si>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</si>
  <si>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</si>
  <si>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</si>
  <si>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</si>
  <si>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</si>
  <si>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</si>
  <si>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</si>
  <si>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</si>
  <si>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</si>
  <si>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</si>
  <si>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</si>
  <si>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</si>
  <si>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</si>
  <si>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</si>
  <si>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</si>
  <si>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</si>
  <si>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</si>
  <si>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</si>
  <si>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</si>
  <si>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</si>
  <si>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</si>
  <si>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</si>
  <si>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</si>
  <si>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</si>
  <si>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</si>
  <si>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</si>
  <si>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</si>
  <si>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</si>
  <si>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</si>
  <si>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</si>
  <si>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</si>
  <si>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</si>
  <si>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</si>
  <si>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</si>
  <si>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</si>
  <si>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</si>
  <si>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</si>
  <si>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</si>
  <si>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</si>
  <si>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</si>
  <si>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</si>
  <si>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</si>
  <si>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</si>
  <si>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</si>
  <si>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</si>
  <si>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</si>
  <si>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</si>
  <si>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</si>
  <si>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</si>
  <si>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</si>
  <si>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</si>
  <si>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</si>
  <si>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</si>
  <si>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</si>
  <si>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</si>
  <si>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</si>
  <si>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</si>
  <si>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</si>
  <si>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</si>
  <si>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</si>
  <si>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</si>
  <si>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</si>
  <si>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</si>
  <si>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</si>
  <si>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</si>
  <si>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</si>
  <si>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</si>
  <si>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</si>
  <si>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</si>
  <si>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</si>
  <si>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</si>
  <si>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</si>
  <si>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</si>
  <si>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</si>
  <si>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</si>
  <si>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</si>
  <si>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</si>
  <si>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</si>
  <si>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</si>
  <si>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</si>
  <si>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</si>
  <si>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</si>
  <si>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</si>
  <si>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</si>
  <si>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</si>
  <si>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</si>
  <si>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</si>
  <si>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</si>
  <si>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</si>
  <si>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</si>
  <si>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</si>
  <si>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</si>
  <si>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</si>
  <si>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</si>
  <si>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</si>
  <si>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</si>
  <si>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</si>
  <si>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</si>
  <si>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</si>
  <si>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</si>
  <si>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</si>
  <si>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</si>
  <si>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</si>
  <si>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</si>
  <si>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</si>
  <si>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</si>
  <si>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</si>
  <si>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</si>
  <si>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</si>
  <si>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</si>
  <si>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</si>
  <si>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</si>
  <si>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</si>
  <si>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</si>
  <si>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</si>
  <si>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</si>
  <si>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</si>
  <si>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</si>
  <si>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</si>
  <si>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</si>
  <si>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</si>
  <si>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</si>
  <si>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</si>
  <si>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</si>
  <si>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</si>
  <si>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</si>
  <si>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</si>
  <si>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</si>
  <si>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</si>
  <si>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</si>
  <si>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</si>
  <si>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</si>
  <si>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</si>
  <si>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</si>
  <si>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</si>
  <si>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</si>
  <si>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</si>
  <si>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</si>
  <si>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</si>
  <si>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</si>
  <si>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</si>
  <si>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</si>
  <si>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</si>
  <si>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</si>
  <si>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</si>
  <si>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</si>
  <si>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</si>
  <si>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</si>
  <si>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</si>
  <si>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</si>
  <si>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</si>
  <si>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</si>
  <si>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</si>
  <si>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</si>
  <si>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</si>
  <si>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</si>
  <si>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</si>
  <si>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</si>
  <si>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</si>
  <si>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</si>
  <si>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</si>
  <si>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</si>
  <si>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</si>
  <si>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</si>
  <si>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</si>
  <si>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</si>
  <si>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</si>
  <si>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</si>
  <si>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</si>
  <si>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</si>
  <si>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</si>
  <si>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</si>
  <si>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</si>
  <si>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</si>
  <si>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</si>
  <si>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</si>
  <si>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</si>
  <si>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</si>
  <si>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</si>
  <si>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</si>
  <si>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</si>
  <si>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</si>
  <si>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</si>
  <si>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</si>
  <si>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</si>
  <si>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</si>
  <si>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</si>
  <si>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</si>
  <si>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</si>
  <si>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</si>
  <si>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</si>
  <si>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</si>
  <si>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</si>
  <si>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</si>
  <si>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</si>
  <si>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</si>
  <si>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</si>
  <si>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</si>
  <si>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</si>
  <si>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</si>
  <si>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</si>
  <si>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</si>
  <si>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</si>
  <si>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</si>
  <si>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</si>
  <si>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</si>
  <si>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</si>
  <si>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</si>
  <si>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</si>
  <si>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</si>
  <si>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</si>
  <si>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</si>
  <si>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</si>
  <si>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</si>
  <si>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</si>
  <si>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</si>
  <si>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</si>
  <si>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</si>
  <si>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</si>
  <si>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</si>
  <si>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</si>
  <si>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</si>
  <si>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</si>
  <si>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</si>
  <si>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</si>
  <si>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</si>
  <si>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</si>
  <si>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</si>
  <si>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</si>
  <si>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</si>
  <si>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</si>
  <si>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</si>
  <si>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</si>
  <si>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</si>
  <si>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</si>
  <si>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</si>
  <si>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</si>
  <si>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</si>
  <si>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</si>
  <si>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</si>
  <si>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</si>
  <si>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</si>
  <si>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</si>
  <si>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</si>
  <si>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</si>
  <si>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</si>
  <si>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</si>
  <si>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</si>
  <si>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</si>
  <si>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</si>
  <si>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</si>
  <si>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</si>
  <si>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</si>
  <si>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</si>
  <si>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</si>
  <si>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</si>
  <si>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</si>
  <si>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</si>
  <si>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</si>
  <si>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</si>
  <si>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</si>
  <si>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</si>
  <si>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</si>
  <si>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</si>
  <si>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</si>
  <si>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</si>
  <si>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</si>
  <si>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</si>
  <si>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</si>
  <si>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</si>
  <si>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</si>
  <si>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</si>
  <si>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</si>
  <si>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</si>
  <si>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</si>
  <si>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</si>
  <si>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</si>
  <si>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</si>
  <si>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</si>
  <si>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</si>
  <si>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</si>
  <si>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</si>
  <si>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</si>
  <si>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</si>
  <si>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</si>
  <si>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</si>
  <si>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</si>
  <si>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</si>
  <si>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</si>
  <si>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</si>
  <si>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</si>
  <si>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</si>
  <si>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</si>
  <si>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</si>
  <si>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</si>
  <si>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</si>
  <si>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</si>
  <si>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</si>
  <si>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</si>
  <si>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</si>
  <si>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</si>
  <si>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</si>
  <si>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</si>
  <si>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</si>
  <si>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</si>
  <si>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</si>
  <si>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</si>
  <si>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</si>
  <si>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</si>
  <si>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</si>
  <si>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</si>
  <si>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</si>
  <si>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</si>
  <si>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</si>
  <si>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</si>
  <si>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</si>
  <si>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</si>
  <si>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</si>
  <si>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</si>
  <si>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</si>
  <si>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</si>
  <si>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</si>
  <si>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</si>
  <si>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</si>
  <si>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</si>
  <si>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</si>
  <si>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</si>
  <si>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</si>
  <si>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</si>
  <si>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</si>
  <si>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</si>
  <si>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</si>
  <si>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</si>
  <si>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</si>
  <si>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</si>
  <si>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</si>
  <si>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</si>
  <si>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</si>
  <si>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</si>
  <si>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</si>
  <si>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</si>
  <si>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</si>
  <si>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</si>
  <si>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</si>
  <si>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</si>
  <si>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</si>
  <si>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</si>
  <si>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</si>
  <si>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</si>
  <si>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</si>
  <si>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</si>
  <si>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</si>
  <si>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</si>
  <si>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</si>
  <si>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</si>
  <si>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</si>
  <si>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</si>
  <si>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</si>
  <si>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</si>
  <si>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</si>
  <si>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</si>
  <si>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</si>
  <si>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</si>
  <si>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</si>
  <si>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</si>
  <si>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</si>
  <si>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</si>
  <si>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</si>
  <si>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</si>
  <si>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</si>
  <si>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</si>
  <si>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</si>
  <si>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</si>
  <si>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</si>
  <si>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</si>
  <si>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</si>
  <si>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</si>
  <si>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</si>
  <si>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</si>
  <si>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</si>
  <si>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</si>
  <si>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</si>
  <si>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</si>
  <si>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</si>
  <si>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</si>
  <si>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</si>
  <si>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</si>
  <si>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</si>
  <si>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</si>
  <si>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</si>
  <si>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</si>
  <si>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</si>
  <si>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</si>
  <si>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</si>
  <si>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</si>
  <si>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</si>
  <si>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</si>
  <si>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</si>
  <si>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</si>
  <si>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</si>
  <si>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</si>
  <si>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</si>
  <si>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</si>
  <si>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</si>
  <si>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</si>
  <si>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</si>
  <si>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</si>
  <si>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</si>
  <si>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</si>
  <si>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</si>
  <si>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</si>
  <si>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</si>
  <si>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</si>
  <si>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</si>
  <si>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</si>
  <si>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</si>
  <si>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</si>
  <si>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</si>
  <si>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</si>
  <si>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</si>
  <si>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</si>
  <si>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</si>
  <si>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</si>
  <si>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</si>
  <si>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</si>
  <si>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</si>
  <si>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</si>
  <si>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</si>
  <si>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</si>
  <si>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</si>
  <si>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</si>
  <si>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</si>
  <si>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</si>
  <si>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</si>
  <si>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</si>
  <si>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</si>
  <si>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</si>
  <si>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</si>
  <si>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</si>
  <si>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</si>
  <si>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</si>
  <si>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</si>
  <si>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</si>
  <si>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</si>
  <si>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</si>
  <si>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</si>
  <si>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</si>
  <si>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</si>
  <si>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</si>
  <si>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</si>
  <si>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</si>
  <si>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</si>
  <si>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</si>
  <si>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</si>
  <si>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</si>
  <si>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</si>
  <si>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</si>
  <si>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</si>
  <si>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</si>
  <si>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</si>
  <si>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</si>
  <si>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</si>
  <si>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</si>
  <si>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</si>
  <si>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</si>
  <si>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</si>
  <si>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</si>
  <si>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</si>
  <si>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</si>
  <si>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</si>
  <si>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</si>
  <si>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</si>
  <si>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</si>
  <si>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</si>
  <si>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</si>
  <si>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</si>
  <si>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</si>
  <si>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</si>
  <si>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</si>
  <si>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</si>
  <si>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</si>
  <si>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</si>
  <si>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</si>
  <si>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</si>
  <si>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</si>
  <si>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</si>
  <si>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</si>
  <si>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</si>
  <si>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</si>
  <si>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</si>
  <si>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</si>
  <si>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</si>
  <si>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</si>
  <si>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</si>
  <si>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</si>
  <si>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</si>
  <si>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</si>
  <si>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</si>
  <si>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</si>
  <si>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</si>
  <si>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</si>
  <si>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</si>
  <si>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</si>
  <si>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</si>
  <si>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</si>
  <si>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</si>
  <si>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</si>
  <si>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</si>
  <si>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</si>
  <si>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</si>
  <si>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</si>
  <si>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</si>
  <si>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</si>
  <si>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</si>
  <si>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</si>
  <si>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</si>
  <si>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</si>
  <si>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</si>
  <si>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</si>
  <si>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</si>
  <si>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</si>
  <si>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</si>
  <si>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</si>
  <si>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</si>
  <si>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</si>
  <si>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</si>
  <si>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</si>
  <si>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</si>
  <si>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</si>
  <si>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</si>
  <si>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</si>
  <si>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</si>
  <si>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</si>
  <si>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</si>
  <si>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</si>
  <si>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</si>
  <si>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</si>
  <si>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</si>
  <si>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</si>
  <si>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</si>
  <si>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</si>
  <si>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</si>
  <si>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</si>
  <si>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</si>
  <si>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</si>
  <si>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</si>
  <si>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</si>
  <si>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</si>
  <si>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</si>
  <si>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</si>
  <si>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</si>
  <si>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</si>
  <si>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</si>
  <si>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</si>
  <si>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</si>
  <si>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</si>
  <si>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</si>
  <si>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</si>
  <si>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</si>
  <si>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</si>
  <si>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</si>
  <si>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</si>
  <si>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</si>
  <si>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</si>
  <si>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</si>
  <si>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</si>
  <si>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</si>
  <si>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</si>
  <si>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</si>
  <si>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</si>
  <si>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</si>
  <si>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</si>
  <si>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</si>
  <si>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</si>
  <si>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</si>
  <si>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</si>
  <si>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</si>
  <si>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</si>
  <si>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</si>
  <si>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</si>
  <si>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</si>
  <si>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</si>
  <si>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</si>
  <si>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</si>
  <si>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</si>
  <si>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</si>
  <si>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</si>
  <si>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</si>
  <si>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</si>
  <si>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</si>
  <si>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</si>
  <si>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</si>
  <si>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</si>
  <si>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</si>
  <si>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</si>
  <si>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</si>
  <si>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</si>
  <si>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</si>
  <si>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</si>
  <si>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</si>
  <si>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</si>
  <si>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</si>
  <si>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</si>
  <si>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</si>
  <si>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</si>
  <si>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</si>
  <si>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</si>
  <si>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</si>
  <si>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</si>
  <si>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</si>
  <si>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</si>
  <si>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</si>
  <si>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</si>
  <si>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</si>
  <si>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</si>
  <si>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</si>
  <si>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</si>
  <si>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</si>
  <si>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</si>
  <si>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</si>
  <si>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</si>
  <si>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</si>
  <si>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</si>
  <si>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</si>
  <si>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</si>
  <si>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</si>
  <si>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</si>
  <si>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</si>
  <si>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</si>
  <si>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</si>
  <si>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</si>
  <si>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</si>
  <si>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</si>
  <si>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</si>
  <si>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</si>
  <si>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</si>
  <si>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</si>
  <si>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</si>
  <si>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</si>
  <si>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</si>
  <si>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</si>
  <si>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</si>
  <si>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</si>
  <si>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</si>
  <si>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</si>
  <si>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</si>
  <si>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</si>
  <si>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</si>
  <si>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</si>
  <si>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</si>
  <si>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</si>
  <si>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</si>
  <si>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</si>
  <si>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</si>
  <si>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</si>
  <si>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</si>
  <si>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</si>
  <si>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</si>
  <si>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</si>
  <si>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</si>
  <si>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</si>
  <si>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</si>
  <si>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</si>
  <si>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</si>
  <si>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</si>
  <si>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</si>
  <si>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</si>
  <si>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</si>
  <si>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</si>
  <si>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</si>
  <si>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</si>
  <si>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</si>
  <si>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</si>
  <si>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</si>
  <si>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</si>
  <si>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</si>
  <si>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</si>
  <si>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</si>
  <si>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</si>
  <si>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</si>
  <si>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</si>
  <si>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</si>
  <si>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</si>
  <si>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</si>
  <si>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</si>
  <si>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</si>
  <si>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</si>
  <si>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</si>
  <si>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</si>
  <si>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</si>
  <si>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</si>
  <si>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</si>
  <si>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</si>
  <si>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</si>
  <si>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</si>
  <si>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</si>
  <si>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</si>
  <si>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</si>
  <si>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</si>
  <si>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</si>
  <si>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</si>
  <si>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</si>
  <si>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</si>
  <si>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</si>
  <si>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</si>
  <si>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</si>
  <si>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</si>
  <si>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</si>
  <si>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</si>
  <si>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</si>
  <si>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</si>
  <si>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</si>
  <si>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</si>
  <si>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</si>
  <si>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</si>
  <si>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</si>
  <si>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</si>
  <si>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</si>
  <si>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</si>
  <si>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</si>
  <si>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</si>
  <si>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</si>
  <si>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</si>
  <si>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</si>
  <si>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</si>
  <si>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</si>
  <si>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</si>
  <si>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</si>
  <si>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</si>
  <si>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</si>
  <si>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</si>
  <si>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</si>
  <si>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</si>
  <si>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</si>
  <si>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</si>
  <si>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</si>
  <si>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</si>
  <si>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</si>
  <si>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</si>
  <si>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</si>
  <si>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</si>
  <si>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</si>
  <si>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</si>
  <si>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</si>
  <si>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</si>
  <si>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</si>
  <si>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</si>
  <si>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</si>
  <si>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</si>
  <si>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</si>
  <si>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</si>
  <si>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</si>
  <si>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</si>
  <si>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</si>
  <si>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</si>
  <si>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</si>
  <si>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</si>
  <si>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</si>
  <si>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</si>
  <si>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</si>
  <si>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</si>
  <si>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</si>
  <si>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</si>
  <si>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</si>
  <si>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</si>
  <si>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</si>
  <si>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</si>
  <si>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</si>
  <si>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</si>
  <si>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</si>
  <si>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</si>
  <si>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</si>
  <si>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</si>
  <si>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</si>
  <si>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</si>
  <si>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</si>
  <si>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</si>
  <si>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</si>
  <si>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</si>
  <si>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</si>
  <si>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</si>
  <si>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</si>
  <si>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</si>
  <si>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</si>
  <si>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</si>
  <si>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</si>
  <si>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</si>
  <si>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</si>
  <si>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</si>
  <si>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</si>
  <si>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</si>
  <si>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</si>
  <si>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</si>
  <si>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</si>
  <si>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</si>
  <si>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</si>
  <si>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</si>
  <si>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</si>
  <si>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</si>
  <si>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</si>
  <si>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</si>
  <si>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</si>
  <si>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</si>
  <si>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</si>
  <si>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</si>
  <si>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</si>
  <si>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</si>
  <si>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</si>
  <si>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</si>
  <si>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</si>
  <si>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</si>
  <si>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</si>
  <si>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</si>
  <si>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</si>
  <si>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</si>
  <si>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</si>
  <si>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</si>
  <si>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</si>
  <si>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</si>
  <si>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</si>
  <si>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</si>
  <si>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</si>
  <si>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</si>
  <si>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</si>
  <si>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</si>
  <si>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</si>
  <si>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</si>
  <si>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</si>
  <si>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</si>
  <si>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</si>
  <si>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</si>
  <si>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</si>
  <si>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</si>
  <si>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</si>
  <si>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</si>
  <si>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</si>
  <si>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</si>
  <si>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</si>
  <si>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</si>
  <si>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</si>
  <si>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</si>
  <si>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</si>
  <si>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</si>
  <si>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</si>
  <si>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</si>
  <si>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</si>
  <si>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</si>
  <si>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</si>
  <si>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</si>
  <si>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</si>
  <si>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</si>
  <si>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</si>
  <si>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</si>
  <si>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</si>
  <si>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</si>
  <si>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</si>
  <si>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</si>
  <si>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</si>
  <si>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</si>
  <si>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</si>
  <si>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</si>
  <si>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</si>
  <si>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</si>
  <si>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</si>
  <si>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</si>
  <si>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</si>
  <si>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</si>
  <si>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</si>
  <si>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</si>
  <si>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</si>
  <si>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</si>
  <si>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</si>
  <si>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</si>
  <si>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</si>
  <si>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</si>
  <si>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</si>
  <si>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</si>
  <si>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</si>
  <si>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</si>
  <si>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</si>
  <si>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</si>
  <si>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</si>
  <si>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</si>
  <si>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</si>
  <si>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</si>
  <si>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</si>
  <si>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</si>
  <si>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</si>
  <si>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</si>
  <si>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</si>
  <si>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</si>
  <si>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</si>
  <si>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</si>
  <si>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</si>
  <si>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</si>
  <si>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</si>
  <si>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</si>
  <si>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</si>
  <si>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</si>
  <si>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</si>
  <si>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</si>
  <si>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</si>
  <si>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</si>
  <si>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</si>
  <si>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</si>
  <si>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</si>
  <si>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</si>
  <si>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</si>
  <si>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</si>
  <si>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</si>
  <si>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</si>
  <si>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</si>
  <si>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</si>
  <si>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</si>
  <si>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</si>
  <si>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</si>
  <si>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</si>
  <si>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</si>
  <si>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</si>
  <si>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</si>
  <si>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</si>
  <si>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</si>
  <si>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</si>
  <si>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</si>
  <si>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</si>
  <si>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</si>
  <si>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</si>
  <si>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</si>
  <si>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</si>
  <si>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</si>
  <si>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</si>
  <si>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</si>
  <si>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</si>
  <si>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</si>
  <si>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</si>
  <si>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</si>
  <si>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</si>
  <si>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</si>
  <si>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</si>
  <si>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</si>
  <si>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</si>
  <si>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</si>
  <si>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</si>
  <si>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</si>
  <si>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</si>
  <si>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</si>
  <si>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</si>
  <si>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</si>
  <si>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</si>
  <si>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</si>
  <si>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</si>
  <si>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</si>
  <si>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</si>
  <si>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</si>
  <si>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</si>
  <si>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</si>
  <si>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</si>
  <si>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</si>
  <si>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</si>
  <si>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</si>
  <si>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</si>
  <si>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</si>
  <si>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</si>
  <si>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</si>
  <si>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</si>
  <si>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</si>
  <si>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</si>
  <si>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</si>
  <si>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</si>
  <si>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</si>
  <si>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</si>
  <si>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</si>
  <si>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</si>
  <si>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</si>
  <si>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</si>
  <si>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</si>
  <si>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</si>
  <si>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</si>
  <si>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</si>
  <si>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</si>
  <si>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</si>
  <si>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</si>
  <si>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</si>
  <si>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</si>
  <si>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</si>
  <si>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</si>
  <si>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</si>
  <si>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</si>
  <si>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</si>
  <si>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</si>
  <si>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</si>
  <si>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</si>
  <si>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</si>
  <si>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</si>
  <si>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</si>
  <si>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</si>
  <si>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</si>
  <si>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</si>
  <si>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</si>
  <si>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</si>
  <si>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</si>
  <si>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</si>
  <si>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</si>
  <si>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</si>
  <si>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</si>
  <si>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</si>
  <si>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</si>
  <si>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</si>
  <si>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</si>
  <si>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</si>
  <si>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</si>
  <si>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</si>
  <si>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</si>
  <si>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</si>
  <si>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</si>
  <si>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</si>
  <si>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</si>
  <si>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</si>
  <si>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</si>
  <si>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</si>
  <si>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</si>
  <si>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</si>
  <si>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</si>
  <si>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</si>
  <si>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</si>
  <si>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</si>
  <si>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</si>
  <si>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</si>
  <si>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</si>
  <si>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</si>
  <si>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</si>
  <si>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</si>
  <si>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</si>
  <si>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</si>
  <si>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</si>
  <si>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</si>
  <si>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</si>
  <si>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</si>
  <si>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</si>
  <si>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</si>
  <si>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</si>
  <si>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</si>
  <si>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</si>
  <si>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</si>
  <si>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</si>
  <si>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</si>
  <si>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</si>
  <si>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</si>
  <si>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</si>
  <si>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</si>
  <si>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</si>
  <si>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</si>
  <si>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</si>
  <si>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</si>
  <si>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</si>
  <si>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</si>
  <si>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</si>
  <si>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</si>
  <si>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</si>
  <si>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</si>
  <si>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</si>
  <si>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</si>
  <si>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</si>
  <si>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</si>
  <si>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</si>
  <si>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</si>
  <si>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</si>
  <si>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</si>
  <si>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</si>
  <si>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</si>
  <si>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</si>
  <si>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</si>
  <si>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</si>
  <si>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</si>
  <si>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</si>
  <si>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</si>
  <si>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</si>
  <si>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</si>
  <si>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</si>
  <si>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</si>
  <si>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</si>
  <si>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</si>
  <si>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</si>
  <si>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</si>
  <si>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</si>
  <si>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</si>
  <si>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</si>
  <si>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</si>
  <si>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</si>
  <si>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</si>
  <si>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</si>
  <si>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</si>
  <si>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</si>
  <si>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</si>
  <si>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</si>
  <si>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</si>
  <si>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</si>
  <si>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</si>
  <si>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</si>
  <si>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</si>
  <si>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</si>
  <si>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</si>
  <si>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</si>
  <si>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</si>
  <si>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</si>
  <si>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</si>
  <si>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</si>
  <si>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</si>
  <si>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</si>
  <si>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</si>
  <si>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</si>
  <si>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</si>
  <si>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</si>
  <si>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</si>
  <si>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</si>
  <si>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</si>
  <si>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</si>
  <si>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</si>
  <si>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</si>
  <si>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</si>
  <si>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</si>
  <si>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</si>
  <si>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</si>
  <si>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</si>
  <si>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</si>
  <si>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</si>
  <si>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</si>
  <si>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</si>
  <si>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</si>
  <si>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</si>
  <si>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</si>
  <si>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</si>
  <si>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</si>
  <si>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</si>
  <si>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</si>
  <si>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</si>
  <si>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</si>
  <si>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</si>
  <si>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</si>
  <si>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</si>
  <si>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</si>
  <si>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</si>
  <si>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</si>
  <si>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</si>
  <si>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</si>
  <si>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</si>
  <si>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</si>
  <si>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</si>
  <si>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</si>
  <si>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</si>
  <si>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</si>
  <si>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</si>
  <si>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</si>
  <si>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</si>
  <si>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</si>
  <si>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</si>
  <si>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</si>
  <si>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</si>
  <si>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</si>
  <si>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</si>
  <si>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</si>
  <si>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</si>
  <si>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</si>
  <si>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</si>
  <si>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</si>
  <si>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</si>
  <si>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</si>
  <si>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</si>
  <si>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</si>
  <si>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</si>
  <si>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</si>
  <si>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</si>
  <si>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</si>
  <si>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</si>
  <si>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</si>
  <si>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</si>
  <si>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</si>
  <si>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</si>
  <si>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</si>
  <si>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</si>
  <si>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</si>
  <si>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</si>
  <si>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</si>
  <si>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</si>
  <si>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</si>
  <si>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</si>
  <si>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</si>
  <si>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</si>
  <si>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</si>
  <si>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</si>
  <si>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</si>
  <si>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</si>
  <si>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</si>
  <si>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</si>
  <si>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</si>
  <si>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</si>
  <si>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</si>
  <si>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</si>
  <si>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</si>
  <si>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</si>
  <si>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</si>
  <si>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</si>
  <si>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</si>
  <si>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</si>
  <si>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</si>
  <si>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</si>
  <si>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</si>
  <si>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</si>
  <si>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</si>
  <si>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</si>
  <si>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</si>
  <si>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</si>
  <si>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</si>
  <si>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</si>
  <si>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</si>
  <si>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</si>
  <si>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</si>
  <si>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</si>
  <si>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</si>
  <si>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</si>
  <si>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</si>
  <si>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</si>
  <si>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</si>
  <si>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</si>
  <si>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</si>
  <si>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</si>
  <si>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</si>
  <si>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</si>
  <si>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</si>
  <si>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</si>
  <si>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</si>
  <si>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</si>
  <si>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</si>
  <si>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</si>
  <si>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</si>
  <si>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</si>
  <si>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</si>
  <si>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</si>
  <si>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</si>
  <si>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</si>
  <si>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</si>
  <si>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</si>
  <si>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</si>
  <si>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</si>
  <si>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</si>
  <si>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</si>
  <si>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</si>
  <si>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</si>
  <si>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</si>
  <si>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</si>
  <si>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</si>
  <si>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</si>
  <si>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</si>
  <si>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</si>
  <si>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</si>
  <si>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</si>
  <si>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</si>
  <si>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</si>
  <si>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</si>
  <si>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</si>
  <si>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</si>
  <si>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</si>
  <si>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</si>
  <si>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</si>
  <si>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</si>
  <si>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</si>
  <si>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</si>
  <si>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</si>
  <si>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</si>
  <si>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</si>
  <si>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</si>
  <si>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</si>
  <si>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</si>
  <si>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</si>
  <si>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</si>
  <si>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</si>
  <si>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</si>
  <si>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</si>
  <si>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</si>
  <si>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</si>
  <si>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</si>
  <si>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</si>
  <si>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</si>
  <si>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</si>
  <si>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</si>
  <si>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</si>
  <si>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</si>
  <si>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</si>
  <si>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</si>
  <si>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</si>
  <si>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</si>
  <si>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</si>
  <si>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</si>
  <si>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</si>
  <si>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</si>
  <si>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</si>
  <si>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</si>
  <si>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</si>
  <si>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</si>
  <si>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</si>
  <si>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</si>
  <si>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</si>
  <si>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</si>
  <si>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</si>
  <si>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</si>
  <si>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</si>
  <si>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</si>
  <si>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</si>
  <si>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</si>
  <si>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</si>
  <si>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</si>
  <si>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</si>
  <si>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</si>
  <si>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</si>
  <si>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</si>
  <si>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</si>
  <si>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</si>
  <si>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</si>
  <si>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</si>
  <si>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</si>
  <si>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</si>
  <si>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</si>
  <si>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</si>
  <si>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</si>
  <si>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</si>
  <si>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</si>
  <si>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</si>
  <si>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</si>
  <si>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</si>
  <si>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</si>
  <si>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</si>
  <si>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</si>
  <si>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</si>
  <si>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</si>
  <si>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</si>
  <si>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</si>
  <si>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</si>
  <si>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</si>
  <si>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</si>
  <si>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</si>
  <si>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</si>
  <si>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</si>
  <si>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</si>
  <si>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</si>
  <si>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</si>
  <si>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</si>
  <si>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</si>
  <si>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</si>
  <si>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</si>
  <si>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</si>
  <si>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</si>
  <si>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</si>
  <si>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</si>
  <si>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</si>
  <si>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</si>
  <si>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</si>
  <si>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</si>
  <si>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</si>
  <si>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</si>
  <si>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</si>
  <si>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</si>
  <si>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</si>
  <si>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</si>
  <si>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</si>
  <si>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</si>
  <si>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</si>
  <si>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</si>
  <si>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</si>
  <si>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</si>
  <si>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</si>
  <si>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</si>
  <si>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</si>
  <si>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</si>
  <si>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</si>
  <si>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</si>
  <si>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</si>
  <si>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</si>
  <si>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</si>
  <si>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</si>
  <si>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</si>
  <si>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</si>
  <si>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</si>
  <si>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</si>
  <si>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</si>
  <si>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</si>
  <si>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</si>
  <si>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</si>
  <si>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</si>
  <si>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</si>
  <si>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</si>
  <si>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</si>
  <si>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</si>
  <si>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</si>
  <si>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</si>
  <si>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</si>
  <si>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</si>
  <si>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</si>
  <si>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</si>
  <si>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</si>
  <si>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</si>
  <si>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</si>
  <si>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</si>
  <si>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</si>
  <si>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</si>
  <si>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</si>
  <si>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</si>
  <si>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</si>
  <si>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</si>
  <si>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</si>
  <si>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</si>
  <si>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</si>
  <si>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</si>
  <si>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</si>
  <si>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</si>
  <si>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</si>
  <si>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</si>
  <si>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</si>
  <si>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</si>
  <si>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</si>
  <si>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</si>
  <si>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</si>
  <si>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</si>
  <si>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</si>
  <si>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</si>
  <si>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</si>
  <si>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</si>
  <si>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</si>
  <si>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</si>
  <si>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</si>
  <si>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</si>
  <si>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</si>
  <si>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</si>
  <si>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</si>
  <si>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</si>
  <si>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</si>
  <si>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</si>
  <si>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</si>
  <si>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</si>
  <si>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</si>
  <si>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</si>
  <si>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</si>
  <si>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</si>
  <si>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</si>
  <si>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</si>
  <si>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</si>
  <si>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</si>
  <si>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</si>
  <si>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</si>
  <si>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</si>
  <si>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</si>
  <si>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</si>
  <si>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</si>
  <si>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</si>
  <si>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</si>
  <si>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</si>
  <si>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</si>
  <si>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</si>
  <si>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</si>
  <si>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</si>
  <si>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</si>
  <si>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</si>
  <si>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</si>
  <si>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</si>
  <si>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</si>
  <si>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</si>
  <si>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</si>
  <si>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</si>
  <si>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</si>
  <si>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</si>
  <si>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</si>
  <si>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</si>
  <si>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</si>
  <si>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</si>
  <si>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</si>
  <si>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</si>
  <si>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</si>
  <si>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</si>
  <si>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</si>
  <si>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</si>
  <si>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</si>
  <si>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</si>
  <si>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</si>
  <si>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</si>
  <si>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</si>
  <si>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</si>
  <si>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</si>
  <si>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</si>
  <si>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</si>
  <si>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</si>
  <si>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</si>
  <si>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</si>
  <si>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</si>
  <si>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</si>
  <si>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</si>
  <si>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</si>
  <si>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</si>
  <si>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</si>
  <si>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</si>
  <si>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</si>
  <si>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</si>
  <si>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</si>
  <si>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</si>
  <si>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</si>
  <si>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</si>
  <si>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</si>
  <si>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</si>
  <si>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</si>
  <si>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</si>
  <si>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</si>
  <si>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</si>
  <si>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</si>
  <si>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</si>
  <si>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</si>
  <si>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</si>
  <si>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</si>
  <si>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</si>
  <si>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</si>
  <si>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</si>
  <si>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</si>
  <si>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</si>
  <si>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</si>
  <si>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</si>
  <si>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</si>
  <si>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</si>
  <si>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</si>
  <si>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</si>
  <si>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</si>
  <si>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</si>
  <si>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</si>
  <si>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</si>
  <si>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</si>
  <si>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</si>
  <si>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</si>
  <si>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</si>
  <si>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</si>
  <si>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</si>
  <si>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</si>
  <si>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</si>
  <si>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</si>
  <si>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</si>
  <si>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</si>
  <si>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</si>
  <si>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</si>
  <si>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</si>
  <si>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</si>
  <si>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</si>
  <si>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</si>
  <si>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</si>
  <si>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</si>
  <si>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</si>
  <si>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</si>
  <si>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</si>
  <si>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</si>
  <si>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</si>
  <si>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</si>
  <si>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</si>
  <si>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</si>
  <si>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</si>
  <si>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</si>
  <si>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</si>
  <si>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</si>
  <si>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</si>
  <si>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</si>
  <si>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</si>
  <si>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</si>
  <si>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</si>
  <si>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</si>
  <si>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</si>
  <si>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</si>
  <si>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</si>
  <si>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</si>
  <si>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</si>
  <si>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</si>
  <si>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</si>
  <si>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</si>
  <si>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</si>
  <si>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</si>
  <si>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</si>
  <si>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</si>
  <si>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</si>
  <si>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</si>
  <si>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</si>
  <si>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</si>
  <si>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</si>
  <si>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</si>
  <si>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</si>
  <si>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</si>
  <si>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</si>
  <si>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</si>
  <si>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</si>
  <si>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</si>
  <si>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</si>
  <si>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</si>
  <si>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</si>
  <si>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</si>
  <si>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</si>
  <si>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</si>
  <si>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</si>
  <si>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</si>
  <si>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</si>
  <si>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</si>
  <si>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</si>
  <si>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</si>
  <si>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</si>
  <si>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</si>
  <si>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</si>
  <si>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</si>
  <si>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</si>
  <si>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</si>
  <si>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</si>
  <si>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</si>
  <si>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</si>
  <si>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</si>
  <si>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</si>
  <si>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</si>
  <si>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</si>
  <si>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</si>
  <si>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</si>
  <si>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</si>
  <si>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</si>
  <si>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</si>
  <si>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</si>
  <si>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</si>
  <si>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</si>
  <si>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</si>
  <si>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</si>
  <si>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</si>
  <si>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</si>
  <si>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</si>
  <si>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</si>
  <si>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</si>
  <si>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</si>
  <si>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</si>
  <si>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</si>
  <si>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</si>
  <si>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</si>
  <si>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</si>
  <si>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</si>
  <si>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</si>
  <si>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</si>
  <si>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</si>
  <si>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</si>
  <si>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</si>
  <si>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</si>
  <si>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</si>
  <si>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</si>
  <si>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</si>
  <si>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</si>
  <si>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</si>
  <si>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</si>
  <si>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</si>
  <si>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</si>
  <si>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</si>
  <si>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</si>
  <si>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</si>
  <si>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</si>
  <si>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</si>
  <si>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</si>
  <si>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</si>
  <si>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</si>
  <si>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</si>
  <si>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</si>
  <si>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</si>
  <si>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</si>
  <si>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</si>
  <si>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</si>
  <si>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</si>
  <si>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</si>
  <si>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</si>
  <si>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</si>
  <si>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</si>
  <si>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</si>
  <si>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</si>
  <si>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</si>
  <si>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</si>
  <si>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</si>
  <si>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</si>
  <si>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</si>
  <si>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</si>
  <si>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</si>
  <si>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</si>
  <si>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</si>
  <si>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</si>
  <si>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</si>
  <si>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</si>
  <si>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</si>
  <si>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</si>
  <si>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</si>
  <si>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</si>
  <si>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</si>
  <si>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</si>
  <si>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</si>
  <si>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</si>
  <si>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</si>
  <si>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</si>
  <si>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</si>
  <si>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</si>
  <si>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</si>
  <si>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</si>
  <si>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</si>
  <si>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</si>
  <si>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</si>
  <si>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</si>
  <si>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</si>
  <si>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</si>
  <si>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</si>
  <si>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</si>
  <si>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</si>
  <si>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</si>
  <si>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</si>
  <si>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</si>
  <si>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</si>
  <si>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</si>
  <si>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</si>
  <si>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</si>
  <si>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</si>
  <si>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</si>
  <si>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</si>
  <si>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</si>
  <si>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</si>
  <si>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</si>
  <si>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</si>
  <si>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</si>
  <si>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</si>
  <si>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</si>
  <si>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</si>
  <si>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</si>
  <si>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</si>
  <si>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</si>
  <si>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</si>
  <si>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</si>
  <si>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</si>
  <si>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</si>
  <si>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</si>
  <si>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</si>
  <si>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</si>
  <si>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</si>
  <si>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</si>
  <si>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</si>
  <si>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</si>
  <si>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</si>
  <si>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</si>
  <si>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</si>
  <si>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</si>
  <si>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</si>
  <si>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</si>
  <si>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</si>
  <si>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</si>
  <si>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</si>
  <si>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</si>
  <si>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</si>
  <si>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</si>
  <si>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</si>
  <si>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</si>
  <si>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</si>
  <si>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</si>
  <si>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</si>
  <si>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</si>
  <si>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</si>
  <si>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</si>
  <si>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</si>
  <si>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</si>
  <si>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</si>
  <si>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</si>
  <si>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</si>
  <si>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</si>
  <si>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</si>
  <si>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</si>
  <si>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</si>
  <si>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</si>
  <si>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</si>
  <si>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</si>
  <si>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</si>
  <si>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</si>
  <si>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</si>
  <si>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</si>
  <si>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</si>
  <si>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</si>
  <si>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</si>
  <si>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</si>
  <si>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</si>
  <si>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</si>
  <si>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</si>
  <si>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</si>
  <si>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</si>
  <si>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</si>
  <si>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</si>
  <si>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</si>
  <si>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</si>
  <si>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</si>
  <si>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</si>
  <si>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</si>
  <si>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</si>
  <si>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</si>
  <si>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</si>
  <si>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</si>
  <si>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</si>
  <si>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</si>
  <si>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</si>
  <si>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</si>
  <si>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</si>
  <si>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</si>
  <si>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</si>
  <si>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</si>
  <si>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</si>
  <si>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</si>
  <si>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</si>
  <si>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</si>
  <si>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</si>
  <si>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</si>
  <si>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</si>
  <si>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</si>
  <si>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</si>
  <si>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</si>
  <si>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</si>
  <si>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</si>
  <si>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</si>
  <si>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</si>
  <si>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</si>
  <si>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</si>
  <si>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</si>
  <si>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</si>
  <si>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</si>
  <si>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</si>
  <si>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</si>
  <si>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</si>
  <si>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</si>
  <si>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</si>
  <si>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</si>
  <si>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</si>
  <si>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</si>
  <si>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</si>
  <si>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</si>
  <si>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</si>
  <si>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</si>
  <si>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</si>
  <si>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</si>
  <si>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</si>
  <si>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</si>
  <si>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</si>
  <si>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</si>
  <si>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</si>
  <si>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</si>
  <si>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</si>
  <si>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</si>
  <si>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</si>
  <si>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</si>
  <si>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</si>
  <si>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</si>
  <si>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</si>
  <si>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</si>
  <si>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</si>
  <si>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</si>
  <si>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</si>
  <si>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</si>
  <si>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</si>
  <si>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</si>
  <si>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</si>
  <si>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</si>
  <si>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</si>
  <si>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</si>
  <si>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</si>
  <si>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</si>
  <si>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</si>
  <si>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</si>
  <si>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</si>
  <si>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</si>
  <si>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</si>
  <si>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</si>
  <si>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</si>
  <si>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</si>
  <si>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</si>
  <si>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</si>
  <si>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</si>
  <si>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</si>
  <si>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</si>
  <si>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</si>
  <si>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</si>
  <si>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</si>
  <si>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</si>
  <si>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</si>
  <si>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</si>
  <si>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</si>
  <si>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</si>
  <si>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</si>
  <si>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</si>
  <si>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</si>
  <si>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</si>
  <si>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</si>
  <si>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</si>
  <si>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</si>
  <si>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</si>
  <si>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</si>
  <si>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</si>
  <si>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</si>
  <si>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</si>
  <si>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</si>
  <si>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</si>
  <si>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</si>
  <si>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</si>
  <si>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</si>
  <si>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</si>
  <si>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</si>
  <si>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</si>
  <si>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</si>
  <si>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</si>
  <si>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</si>
  <si>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</si>
  <si>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</si>
  <si>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</si>
  <si>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</si>
  <si>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</si>
  <si>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</si>
  <si>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</si>
  <si>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</si>
  <si>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</si>
  <si>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</si>
  <si>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</si>
  <si>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</si>
  <si>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</si>
  <si>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</si>
  <si>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</si>
  <si>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</si>
  <si>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</si>
  <si>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</si>
  <si>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</si>
  <si>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</si>
  <si>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</si>
  <si>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</si>
  <si>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</si>
  <si>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</si>
  <si>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</si>
  <si>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</si>
  <si>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</si>
  <si>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</si>
  <si>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</si>
  <si>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</si>
  <si>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</si>
  <si>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</si>
  <si>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</si>
  <si>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</si>
  <si>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</si>
  <si>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</si>
  <si>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</si>
  <si>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</si>
  <si>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</si>
  <si>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</si>
  <si>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</si>
  <si>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</si>
  <si>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</si>
  <si>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</si>
  <si>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</si>
  <si>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</si>
  <si>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</si>
  <si>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</si>
  <si>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</si>
  <si>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</si>
  <si>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</si>
  <si>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</si>
  <si>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</si>
  <si>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</si>
  <si>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</si>
  <si>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</si>
  <si>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</si>
  <si>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</si>
  <si>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</si>
  <si>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</si>
  <si>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</si>
  <si>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</si>
  <si>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</si>
  <si>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</si>
  <si>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</si>
  <si>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</si>
  <si>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</si>
  <si>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</si>
  <si>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</si>
  <si>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</si>
  <si>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</si>
  <si>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</si>
  <si>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</si>
  <si>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</si>
  <si>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</si>
  <si>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</si>
  <si>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</si>
  <si>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</si>
  <si>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</si>
  <si>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</si>
  <si>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</si>
  <si>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</si>
  <si>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</si>
  <si>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</si>
  <si>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</si>
  <si>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</si>
  <si>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</si>
  <si>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</si>
  <si>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</si>
  <si>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</si>
  <si>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</si>
  <si>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</si>
  <si>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</si>
  <si>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</si>
  <si>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</si>
  <si>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</si>
  <si>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</si>
  <si>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</si>
  <si>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</si>
  <si>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</si>
  <si>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</si>
  <si>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</si>
  <si>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</si>
  <si>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</si>
  <si>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</si>
  <si>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</si>
  <si>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</si>
  <si>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</si>
  <si>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</si>
  <si>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</si>
  <si>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</si>
  <si>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</si>
  <si>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</si>
  <si>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</si>
  <si>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</si>
  <si>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</si>
  <si>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</si>
  <si>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</si>
  <si>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</si>
  <si>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</si>
  <si>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</si>
  <si>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</si>
  <si>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</si>
  <si>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</si>
  <si>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</si>
  <si>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</si>
  <si>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</si>
  <si>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</si>
  <si>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</si>
  <si>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</si>
  <si>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</si>
  <si>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</si>
  <si>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</si>
  <si>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</si>
  <si>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</si>
  <si>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</si>
  <si>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</si>
  <si>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</si>
  <si>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</si>
  <si>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</si>
  <si>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</si>
  <si>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</si>
  <si>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</si>
  <si>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</si>
  <si>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</si>
  <si>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</si>
  <si>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</si>
  <si>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</si>
  <si>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</si>
  <si>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</si>
  <si>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</si>
  <si>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</si>
  <si>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</si>
  <si>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</si>
  <si>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</si>
  <si>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</si>
  <si>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</si>
  <si>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</si>
  <si>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</si>
  <si>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</si>
  <si>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</si>
  <si>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</si>
  <si>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</si>
  <si>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</si>
  <si>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</si>
  <si>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</si>
  <si>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</si>
  <si>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</si>
  <si>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</si>
  <si>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</si>
  <si>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</si>
  <si>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</si>
  <si>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</si>
  <si>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</si>
  <si>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</si>
  <si>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</si>
  <si>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</si>
  <si>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</si>
  <si>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</si>
  <si>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</si>
  <si>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</si>
  <si>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</si>
  <si>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</si>
  <si>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</si>
  <si>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</si>
  <si>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</si>
  <si>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</si>
  <si>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</si>
  <si>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</si>
  <si>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</si>
  <si>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</si>
  <si>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</si>
  <si>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</si>
  <si>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</si>
  <si>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</si>
  <si>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</si>
  <si>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</si>
  <si>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</si>
  <si>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</si>
  <si>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</si>
  <si>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</si>
  <si>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</si>
  <si>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</si>
  <si>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</si>
  <si>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</si>
  <si>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</si>
  <si>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</si>
  <si>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</si>
  <si>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</si>
  <si>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</si>
  <si>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</si>
  <si>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</si>
  <si>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</si>
  <si>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</si>
  <si>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</si>
  <si>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</si>
  <si>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</si>
  <si>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</si>
  <si>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</si>
  <si>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</si>
  <si>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</si>
  <si>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</si>
  <si>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</si>
  <si>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</si>
  <si>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</si>
  <si>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</si>
  <si>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</si>
  <si>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</si>
  <si>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</si>
  <si>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</si>
  <si>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</si>
  <si>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</si>
  <si>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</si>
  <si>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</si>
  <si>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</si>
  <si>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</si>
  <si>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</si>
  <si>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</si>
  <si>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</si>
  <si>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</si>
  <si>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</si>
  <si>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</si>
  <si>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</si>
  <si>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</si>
  <si>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</si>
  <si>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</si>
  <si>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</si>
  <si>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</si>
  <si>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</si>
  <si>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</si>
  <si>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</si>
  <si>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</si>
  <si>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</si>
  <si>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</si>
  <si>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</si>
  <si>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</si>
  <si>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</si>
  <si>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</si>
  <si>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</si>
  <si>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</si>
  <si>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</si>
  <si>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</si>
  <si>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</si>
  <si>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</si>
  <si>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</si>
  <si>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</si>
  <si>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</si>
  <si>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</si>
  <si>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</si>
  <si>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</si>
  <si>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</si>
  <si>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</si>
  <si>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</si>
  <si>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</si>
  <si>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</si>
  <si>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</si>
  <si>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</si>
  <si>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</si>
  <si>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</si>
  <si>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</si>
  <si>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</si>
  <si>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</si>
  <si>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</si>
  <si>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</si>
  <si>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</si>
  <si>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</si>
  <si>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</si>
  <si>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</si>
  <si>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</si>
  <si>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</si>
  <si>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</si>
  <si>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</si>
  <si>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</si>
  <si>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</si>
  <si>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</si>
  <si>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</si>
  <si>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</si>
  <si>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</si>
  <si>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</si>
  <si>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</si>
  <si>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</si>
  <si>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</si>
  <si>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</si>
  <si>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</si>
  <si>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</si>
  <si>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</si>
  <si>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</si>
  <si>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</si>
  <si>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</si>
  <si>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</si>
  <si>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</si>
  <si>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</si>
  <si>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</si>
  <si>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</si>
  <si>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</si>
  <si>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</si>
  <si>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</si>
  <si>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</si>
  <si>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</si>
  <si>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</si>
  <si>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</si>
  <si>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</si>
  <si>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</si>
  <si>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</si>
  <si>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</si>
  <si>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</si>
  <si>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</si>
  <si>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</si>
  <si>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</si>
  <si>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</si>
  <si>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</si>
  <si>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</si>
  <si>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</si>
  <si>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</si>
  <si>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</si>
  <si>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</si>
  <si>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</si>
  <si>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</si>
  <si>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</si>
  <si>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</si>
  <si>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</si>
  <si>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</si>
  <si>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</si>
  <si>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</si>
  <si>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</si>
  <si>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</si>
  <si>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</si>
  <si>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</si>
  <si>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</si>
  <si>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</si>
  <si>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</si>
  <si>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</si>
  <si>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</si>
  <si>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</si>
  <si>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</si>
  <si>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</si>
  <si>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</si>
  <si>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</si>
  <si>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</si>
  <si>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</si>
  <si>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</si>
  <si>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</si>
  <si>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</si>
  <si>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</si>
  <si>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</si>
  <si>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</si>
  <si>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</si>
  <si>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</si>
  <si>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</si>
  <si>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</si>
  <si>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</si>
  <si>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</si>
  <si>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</si>
  <si>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</si>
  <si>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</si>
  <si>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</si>
  <si>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</si>
  <si>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</si>
  <si>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</si>
  <si>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</si>
  <si>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</si>
  <si>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</si>
  <si>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</si>
  <si>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</si>
  <si>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</si>
  <si>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</si>
  <si>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</si>
  <si>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</si>
  <si>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</si>
  <si>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</si>
  <si>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</si>
  <si>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</si>
  <si>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</si>
  <si>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</si>
  <si>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</si>
  <si>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</si>
  <si>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</si>
  <si>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</si>
  <si>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</si>
  <si>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</si>
  <si>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</si>
  <si>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</si>
  <si>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</si>
  <si>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</si>
  <si>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</si>
  <si>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</si>
  <si>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</si>
  <si>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</si>
  <si>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</si>
  <si>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</si>
  <si>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</si>
  <si>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</si>
  <si>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</si>
  <si>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</si>
  <si>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</si>
  <si>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</si>
  <si>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</si>
  <si>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</si>
  <si>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</si>
  <si>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</si>
  <si>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</si>
  <si>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</si>
  <si>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</si>
  <si>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</si>
  <si>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</si>
  <si>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</si>
  <si>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</si>
  <si>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</si>
  <si>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</si>
  <si>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</si>
  <si>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</si>
  <si>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</si>
  <si>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</si>
  <si>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</si>
  <si>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</si>
  <si>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</si>
  <si>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</si>
  <si>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</si>
  <si>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</si>
  <si>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</si>
  <si>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</si>
  <si>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</si>
  <si>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</si>
  <si>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</si>
  <si>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</si>
  <si>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</si>
  <si>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</si>
  <si>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</si>
  <si>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</si>
  <si>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</si>
  <si>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</si>
  <si>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</si>
  <si>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</si>
  <si>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</si>
  <si>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</si>
  <si>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</si>
  <si>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</si>
  <si>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</si>
  <si>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</si>
  <si>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</si>
  <si>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</si>
  <si>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</si>
  <si>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</si>
  <si>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</si>
  <si>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</si>
  <si>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</si>
  <si>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</si>
  <si>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</si>
  <si>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</si>
  <si>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</si>
  <si>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</si>
  <si>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</si>
  <si>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</si>
  <si>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</si>
  <si>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</si>
  <si>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</si>
  <si>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</si>
  <si>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</si>
  <si>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</si>
  <si>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</si>
  <si>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</si>
  <si>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</si>
  <si>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</si>
  <si>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</si>
  <si>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</si>
  <si>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</si>
  <si>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</si>
  <si>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</si>
  <si>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</si>
  <si>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</si>
  <si>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</si>
  <si>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</si>
  <si>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</si>
  <si>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</si>
  <si>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</si>
  <si>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</si>
  <si>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</si>
  <si>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</si>
  <si>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</si>
  <si>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</si>
  <si>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</si>
  <si>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</si>
  <si>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</si>
  <si>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</si>
  <si>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</si>
  <si>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</si>
  <si>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</si>
  <si>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</si>
  <si>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</si>
  <si>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</si>
  <si>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</si>
  <si>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</si>
  <si>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</si>
  <si>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</si>
  <si>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</si>
  <si>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</si>
  <si>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</si>
  <si>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</si>
  <si>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</si>
  <si>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</si>
  <si>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</si>
  <si>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</si>
  <si>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</si>
  <si>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</si>
  <si>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</si>
  <si>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</si>
  <si>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</si>
  <si>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Егор</t>
  </si>
  <si>
    <t>Эдуардович</t>
  </si>
  <si>
    <t>Волохов</t>
  </si>
  <si>
    <t>Городничев</t>
  </si>
  <si>
    <t>Глеб</t>
  </si>
  <si>
    <t>Зайцев</t>
  </si>
  <si>
    <t>Илья</t>
  </si>
  <si>
    <t>Сергеевич</t>
  </si>
  <si>
    <t>Локтев</t>
  </si>
  <si>
    <t>Михаил</t>
  </si>
  <si>
    <t>Алексеевич</t>
  </si>
  <si>
    <t>Микайылов</t>
  </si>
  <si>
    <t>Даниил</t>
  </si>
  <si>
    <t>Арустунович</t>
  </si>
  <si>
    <t>Ткаченко</t>
  </si>
  <si>
    <t>Владислав</t>
  </si>
  <si>
    <t>Владимирович</t>
  </si>
  <si>
    <t>Тленкопачев</t>
  </si>
  <si>
    <t>Андрей</t>
  </si>
  <si>
    <t>Шельпов</t>
  </si>
  <si>
    <t>Иван</t>
  </si>
  <si>
    <t>Лапшин</t>
  </si>
  <si>
    <t>Руслан</t>
  </si>
  <si>
    <t>Александрович</t>
  </si>
  <si>
    <t>Блажков</t>
  </si>
  <si>
    <t>Дмитрий</t>
  </si>
  <si>
    <t>Романович</t>
  </si>
  <si>
    <t>Муниципальное бюджетное общеобразовательное учреждение лицея №7 имени маршала авиации А.Н.Ефимова</t>
  </si>
  <si>
    <t>Божков</t>
  </si>
  <si>
    <t>Игоревич</t>
  </si>
  <si>
    <t>Марченко</t>
  </si>
  <si>
    <t xml:space="preserve">Виктор </t>
  </si>
  <si>
    <t>Петров</t>
  </si>
  <si>
    <t xml:space="preserve">Дмитрий </t>
  </si>
  <si>
    <t xml:space="preserve"> Игоревич</t>
  </si>
  <si>
    <t>Щукин</t>
  </si>
  <si>
    <t>Артем</t>
  </si>
  <si>
    <t>Олегович</t>
  </si>
  <si>
    <t>Ваганов</t>
  </si>
  <si>
    <t>Андреевич</t>
  </si>
  <si>
    <t>Варнавский</t>
  </si>
  <si>
    <t>Максим</t>
  </si>
  <si>
    <t>Копылов</t>
  </si>
  <si>
    <t xml:space="preserve">Евгений </t>
  </si>
  <si>
    <t>Файзиев</t>
  </si>
  <si>
    <t>Ренат</t>
  </si>
  <si>
    <t>Алишерович</t>
  </si>
  <si>
    <t>Мышкин</t>
  </si>
  <si>
    <t>Артём</t>
  </si>
  <si>
    <t>Сморжанюк</t>
  </si>
  <si>
    <t>Иванович</t>
  </si>
  <si>
    <t>Крикунов</t>
  </si>
  <si>
    <t>Прохор</t>
  </si>
  <si>
    <t>Скорченко</t>
  </si>
  <si>
    <t>Ярослав</t>
  </si>
  <si>
    <t>Гаченко</t>
  </si>
  <si>
    <t>Семенов</t>
  </si>
  <si>
    <t>Александр</t>
  </si>
  <si>
    <t>Витальевич</t>
  </si>
  <si>
    <t>Филев</t>
  </si>
  <si>
    <t>Арсений</t>
  </si>
  <si>
    <t xml:space="preserve">Назаров </t>
  </si>
  <si>
    <t xml:space="preserve">Авраменко </t>
  </si>
  <si>
    <t>технологии (юноши)</t>
  </si>
  <si>
    <t>Процент (max - 65)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</si>
</sst>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/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topLeftCell="A4" zoomScale="70" zoomScaleNormal="70" workbookViewId="0">
      <selection activeCell="J8" sqref="J8:J34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49" t="s">
        <v>2855</v>
      </c>
      <c r="C3" s="49"/>
      <c r="D3" s="2"/>
      <c r="E3" s="33"/>
      <c r="F3" s="29"/>
      <c r="G3" s="1"/>
      <c r="H3" s="13"/>
      <c r="I3" s="1"/>
    </row>
    <row r="4" spans="1:10" x14ac:dyDescent="0.3">
      <c r="A4" s="50">
        <v>44490</v>
      </c>
      <c r="B4" s="51"/>
      <c r="C4" s="51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7" t="s">
        <v>2856</v>
      </c>
    </row>
    <row r="8" spans="1:10" ht="30" customHeight="1" x14ac:dyDescent="0.3">
      <c r="A8" s="38">
        <v>1</v>
      </c>
      <c r="B8" s="37" t="s">
        <v>2795</v>
      </c>
      <c r="C8" s="37" t="s">
        <v>2796</v>
      </c>
      <c r="D8" s="37" t="s">
        <v>2799</v>
      </c>
      <c r="E8" s="38">
        <v>287</v>
      </c>
      <c r="F8" s="32" t="str">
        <f>VLOOKUP(E8,ОО!C:E,3,FALSE)</f>
        <v>Муниципальное общеобразовательное учреждение средняя общеобразовательная школа № 5</v>
      </c>
      <c r="G8" s="12">
        <v>8</v>
      </c>
      <c r="H8" s="11" t="s">
        <v>317</v>
      </c>
      <c r="I8" s="12">
        <v>62</v>
      </c>
      <c r="J8" s="48">
        <f>I8/65</f>
        <v>0.9538461538461539</v>
      </c>
    </row>
    <row r="9" spans="1:10" ht="36" x14ac:dyDescent="0.3">
      <c r="A9" s="10">
        <v>2</v>
      </c>
      <c r="B9" s="43" t="s">
        <v>2822</v>
      </c>
      <c r="C9" s="43" t="s">
        <v>2823</v>
      </c>
      <c r="D9" s="43" t="s">
        <v>2799</v>
      </c>
      <c r="E9" s="46">
        <v>288</v>
      </c>
      <c r="F9" s="32" t="s">
        <v>2819</v>
      </c>
      <c r="G9" s="12">
        <v>8</v>
      </c>
      <c r="H9" s="11" t="s">
        <v>318</v>
      </c>
      <c r="I9" s="12">
        <v>59</v>
      </c>
      <c r="J9" s="48">
        <f t="shared" ref="J9:J34" si="0">I9/65</f>
        <v>0.90769230769230769</v>
      </c>
    </row>
    <row r="10" spans="1:10" ht="36" x14ac:dyDescent="0.3">
      <c r="A10" s="10">
        <v>3</v>
      </c>
      <c r="B10" s="43" t="s">
        <v>2824</v>
      </c>
      <c r="C10" s="43" t="s">
        <v>2825</v>
      </c>
      <c r="D10" s="43" t="s">
        <v>2826</v>
      </c>
      <c r="E10" s="46">
        <v>288</v>
      </c>
      <c r="F10" s="32" t="s">
        <v>2819</v>
      </c>
      <c r="G10" s="12">
        <v>8</v>
      </c>
      <c r="H10" s="11" t="s">
        <v>318</v>
      </c>
      <c r="I10" s="12">
        <v>57</v>
      </c>
      <c r="J10" s="48">
        <f t="shared" si="0"/>
        <v>0.87692307692307692</v>
      </c>
    </row>
    <row r="11" spans="1:10" ht="24" x14ac:dyDescent="0.3">
      <c r="A11" s="10">
        <v>4</v>
      </c>
      <c r="B11" s="43" t="s">
        <v>2848</v>
      </c>
      <c r="C11" s="43" t="s">
        <v>2849</v>
      </c>
      <c r="D11" s="43" t="s">
        <v>2850</v>
      </c>
      <c r="E11" s="46">
        <v>283</v>
      </c>
      <c r="F11" s="32" t="s">
        <v>2350</v>
      </c>
      <c r="G11" s="12">
        <v>8</v>
      </c>
      <c r="H11" s="11" t="s">
        <v>317</v>
      </c>
      <c r="I11" s="12">
        <v>54</v>
      </c>
      <c r="J11" s="48">
        <f t="shared" si="0"/>
        <v>0.83076923076923082</v>
      </c>
    </row>
    <row r="12" spans="1:10" ht="24" x14ac:dyDescent="0.3">
      <c r="A12" s="10">
        <v>5</v>
      </c>
      <c r="B12" s="43" t="s">
        <v>2851</v>
      </c>
      <c r="C12" s="43" t="s">
        <v>2852</v>
      </c>
      <c r="D12" s="43" t="s">
        <v>2815</v>
      </c>
      <c r="E12" s="46">
        <v>283</v>
      </c>
      <c r="F12" s="32" t="s">
        <v>2350</v>
      </c>
      <c r="G12" s="12">
        <v>8</v>
      </c>
      <c r="H12" s="11" t="s">
        <v>316</v>
      </c>
      <c r="I12" s="12">
        <v>51</v>
      </c>
      <c r="J12" s="48">
        <f t="shared" si="0"/>
        <v>0.7846153846153846</v>
      </c>
    </row>
    <row r="13" spans="1:10" ht="24" x14ac:dyDescent="0.3">
      <c r="A13" s="38">
        <v>6</v>
      </c>
      <c r="B13" s="36" t="s">
        <v>2800</v>
      </c>
      <c r="C13" s="36" t="s">
        <v>2801</v>
      </c>
      <c r="D13" s="36" t="s">
        <v>2802</v>
      </c>
      <c r="E13" s="38">
        <v>287</v>
      </c>
      <c r="F13" s="32" t="str">
        <f>VLOOKUP(E13,ОО!C:E,3,FALSE)</f>
        <v>Муниципальное общеобразовательное учреждение средняя общеобразовательная школа № 5</v>
      </c>
      <c r="G13" s="12">
        <v>8</v>
      </c>
      <c r="H13" s="11" t="s">
        <v>316</v>
      </c>
      <c r="I13" s="12">
        <v>50</v>
      </c>
      <c r="J13" s="48">
        <f t="shared" si="0"/>
        <v>0.76923076923076927</v>
      </c>
    </row>
    <row r="14" spans="1:10" ht="24" x14ac:dyDescent="0.3">
      <c r="A14" s="38">
        <v>7</v>
      </c>
      <c r="B14" s="36" t="s">
        <v>2809</v>
      </c>
      <c r="C14" s="36" t="s">
        <v>2810</v>
      </c>
      <c r="D14" s="36" t="s">
        <v>2799</v>
      </c>
      <c r="E14" s="38">
        <v>287</v>
      </c>
      <c r="F14" s="32" t="str">
        <f>VLOOKUP(E14,ОО!C:E,3,FALSE)</f>
        <v>Муниципальное общеобразовательное учреждение средняя общеобразовательная школа № 5</v>
      </c>
      <c r="G14" s="12">
        <v>8</v>
      </c>
      <c r="H14" s="11" t="s">
        <v>316</v>
      </c>
      <c r="I14" s="12">
        <v>50</v>
      </c>
      <c r="J14" s="48">
        <f t="shared" si="0"/>
        <v>0.76923076923076927</v>
      </c>
    </row>
    <row r="15" spans="1:10" ht="24" x14ac:dyDescent="0.3">
      <c r="A15" s="38">
        <v>8</v>
      </c>
      <c r="B15" s="36" t="s">
        <v>2803</v>
      </c>
      <c r="C15" s="36" t="s">
        <v>2804</v>
      </c>
      <c r="D15" s="36" t="s">
        <v>2805</v>
      </c>
      <c r="E15" s="38">
        <v>287</v>
      </c>
      <c r="F15" s="32" t="str">
        <f>VLOOKUP(E15,ОО!C:E,3,FALSE)</f>
        <v>Муниципальное общеобразовательное учреждение средняя общеобразовательная школа № 5</v>
      </c>
      <c r="G15" s="12">
        <v>8</v>
      </c>
      <c r="H15" s="11" t="s">
        <v>318</v>
      </c>
      <c r="I15" s="12">
        <v>49</v>
      </c>
      <c r="J15" s="48">
        <f t="shared" si="0"/>
        <v>0.75384615384615383</v>
      </c>
    </row>
    <row r="16" spans="1:10" ht="36" x14ac:dyDescent="0.3">
      <c r="A16" s="10">
        <v>9</v>
      </c>
      <c r="B16" s="43" t="s">
        <v>2830</v>
      </c>
      <c r="C16" s="43" t="s">
        <v>2812</v>
      </c>
      <c r="D16" s="43" t="s">
        <v>2831</v>
      </c>
      <c r="E16" s="46">
        <v>288</v>
      </c>
      <c r="F16" s="32" t="s">
        <v>2819</v>
      </c>
      <c r="G16" s="12">
        <v>8</v>
      </c>
      <c r="H16" s="43" t="s">
        <v>318</v>
      </c>
      <c r="I16" s="12">
        <v>47</v>
      </c>
      <c r="J16" s="48">
        <f t="shared" si="0"/>
        <v>0.72307692307692306</v>
      </c>
    </row>
    <row r="17" spans="1:10" ht="36" x14ac:dyDescent="0.3">
      <c r="A17" s="10">
        <v>10</v>
      </c>
      <c r="B17" s="39" t="s">
        <v>2836</v>
      </c>
      <c r="C17" s="39" t="s">
        <v>2837</v>
      </c>
      <c r="D17" s="39" t="s">
        <v>2838</v>
      </c>
      <c r="E17" s="46">
        <v>288</v>
      </c>
      <c r="F17" s="41" t="s">
        <v>2819</v>
      </c>
      <c r="G17" s="42">
        <v>8</v>
      </c>
      <c r="H17" s="43" t="s">
        <v>318</v>
      </c>
      <c r="I17" s="42">
        <v>46</v>
      </c>
      <c r="J17" s="48">
        <f t="shared" si="0"/>
        <v>0.70769230769230773</v>
      </c>
    </row>
    <row r="18" spans="1:10" ht="24" x14ac:dyDescent="0.3">
      <c r="A18" s="38">
        <v>11</v>
      </c>
      <c r="B18" s="36" t="s">
        <v>2797</v>
      </c>
      <c r="C18" s="36" t="s">
        <v>2798</v>
      </c>
      <c r="D18" s="36" t="s">
        <v>2799</v>
      </c>
      <c r="E18" s="38">
        <v>287</v>
      </c>
      <c r="F18" s="41" t="str">
        <f>VLOOKUP(E18,ОО!C:E,3,FALSE)</f>
        <v>Муниципальное общеобразовательное учреждение средняя общеобразовательная школа № 5</v>
      </c>
      <c r="G18" s="42">
        <v>8</v>
      </c>
      <c r="H18" s="39" t="s">
        <v>318</v>
      </c>
      <c r="I18" s="42">
        <v>43</v>
      </c>
      <c r="J18" s="48">
        <f t="shared" si="0"/>
        <v>0.66153846153846152</v>
      </c>
    </row>
    <row r="19" spans="1:10" ht="36" x14ac:dyDescent="0.3">
      <c r="A19" s="10">
        <v>12</v>
      </c>
      <c r="B19" s="39" t="s">
        <v>2820</v>
      </c>
      <c r="C19" s="39" t="s">
        <v>2812</v>
      </c>
      <c r="D19" s="39" t="s">
        <v>2821</v>
      </c>
      <c r="E19" s="40">
        <v>288</v>
      </c>
      <c r="F19" s="41" t="s">
        <v>2819</v>
      </c>
      <c r="G19" s="42">
        <v>8</v>
      </c>
      <c r="H19" s="43" t="s">
        <v>318</v>
      </c>
      <c r="I19" s="42">
        <v>43</v>
      </c>
      <c r="J19" s="48">
        <f t="shared" si="0"/>
        <v>0.66153846153846152</v>
      </c>
    </row>
    <row r="20" spans="1:10" ht="24" x14ac:dyDescent="0.3">
      <c r="A20" s="38">
        <v>13</v>
      </c>
      <c r="B20" s="36" t="s">
        <v>2794</v>
      </c>
      <c r="C20" s="36" t="s">
        <v>2792</v>
      </c>
      <c r="D20" s="36" t="s">
        <v>2793</v>
      </c>
      <c r="E20" s="38">
        <v>287</v>
      </c>
      <c r="F20" s="41" t="str">
        <f>VLOOKUP(E20,ОО!C:E,3,FALSE)</f>
        <v>Муниципальное общеобразовательное учреждение средняя общеобразовательная школа № 5</v>
      </c>
      <c r="G20" s="42">
        <v>8</v>
      </c>
      <c r="H20" s="43" t="s">
        <v>318</v>
      </c>
      <c r="I20" s="42">
        <v>42</v>
      </c>
      <c r="J20" s="48">
        <f t="shared" si="0"/>
        <v>0.64615384615384619</v>
      </c>
    </row>
    <row r="21" spans="1:10" ht="36" x14ac:dyDescent="0.3">
      <c r="A21" s="10">
        <v>14</v>
      </c>
      <c r="B21" s="39" t="s">
        <v>2827</v>
      </c>
      <c r="C21" s="39" t="s">
        <v>2828</v>
      </c>
      <c r="D21" s="39" t="s">
        <v>2829</v>
      </c>
      <c r="E21" s="40">
        <v>288</v>
      </c>
      <c r="F21" s="41" t="s">
        <v>2819</v>
      </c>
      <c r="G21" s="42">
        <v>8</v>
      </c>
      <c r="H21" s="43" t="s">
        <v>318</v>
      </c>
      <c r="I21" s="42">
        <v>41</v>
      </c>
      <c r="J21" s="48">
        <f t="shared" si="0"/>
        <v>0.63076923076923075</v>
      </c>
    </row>
    <row r="22" spans="1:10" ht="36" x14ac:dyDescent="0.3">
      <c r="A22" s="10">
        <v>15</v>
      </c>
      <c r="B22" s="39" t="s">
        <v>2816</v>
      </c>
      <c r="C22" s="39" t="s">
        <v>2817</v>
      </c>
      <c r="D22" s="39" t="s">
        <v>2818</v>
      </c>
      <c r="E22" s="18">
        <v>288</v>
      </c>
      <c r="F22" s="41" t="s">
        <v>2819</v>
      </c>
      <c r="G22" s="42">
        <v>8</v>
      </c>
      <c r="H22" s="43" t="s">
        <v>318</v>
      </c>
      <c r="I22" s="42">
        <v>40</v>
      </c>
      <c r="J22" s="48">
        <f t="shared" si="0"/>
        <v>0.61538461538461542</v>
      </c>
    </row>
    <row r="23" spans="1:10" ht="36" x14ac:dyDescent="0.3">
      <c r="A23" s="10">
        <v>16</v>
      </c>
      <c r="B23" s="39" t="s">
        <v>2832</v>
      </c>
      <c r="C23" s="39" t="s">
        <v>2833</v>
      </c>
      <c r="D23" s="39" t="s">
        <v>2815</v>
      </c>
      <c r="E23" s="40">
        <v>288</v>
      </c>
      <c r="F23" s="41" t="s">
        <v>2819</v>
      </c>
      <c r="G23" s="42">
        <v>8</v>
      </c>
      <c r="H23" s="43" t="s">
        <v>318</v>
      </c>
      <c r="I23" s="42">
        <v>40</v>
      </c>
      <c r="J23" s="48">
        <f t="shared" si="0"/>
        <v>0.61538461538461542</v>
      </c>
    </row>
    <row r="24" spans="1:10" ht="24" x14ac:dyDescent="0.3">
      <c r="A24" s="38">
        <v>17</v>
      </c>
      <c r="B24" s="36" t="s">
        <v>2811</v>
      </c>
      <c r="C24" s="36" t="s">
        <v>2812</v>
      </c>
      <c r="D24" s="36" t="s">
        <v>2799</v>
      </c>
      <c r="E24" s="38">
        <v>287</v>
      </c>
      <c r="F24" s="41" t="str">
        <f>VLOOKUP(E24,ОО!C:E,3,FALSE)</f>
        <v>Муниципальное общеобразовательное учреждение средняя общеобразовательная школа № 5</v>
      </c>
      <c r="G24" s="42">
        <v>8</v>
      </c>
      <c r="H24" s="43" t="s">
        <v>318</v>
      </c>
      <c r="I24" s="42">
        <v>39</v>
      </c>
      <c r="J24" s="48">
        <f t="shared" si="0"/>
        <v>0.6</v>
      </c>
    </row>
    <row r="25" spans="1:10" ht="24" x14ac:dyDescent="0.3">
      <c r="A25" s="38">
        <v>18</v>
      </c>
      <c r="B25" s="36" t="s">
        <v>2806</v>
      </c>
      <c r="C25" s="36" t="s">
        <v>2807</v>
      </c>
      <c r="D25" s="36" t="s">
        <v>2808</v>
      </c>
      <c r="E25" s="38">
        <v>287</v>
      </c>
      <c r="F25" s="41" t="str">
        <f>VLOOKUP(E25,ОО!C:E,3,FALSE)</f>
        <v>Муниципальное общеобразовательное учреждение средняя общеобразовательная школа № 5</v>
      </c>
      <c r="G25" s="42">
        <v>8</v>
      </c>
      <c r="H25" s="43" t="s">
        <v>318</v>
      </c>
      <c r="I25" s="42">
        <v>38</v>
      </c>
      <c r="J25" s="48">
        <f t="shared" si="0"/>
        <v>0.58461538461538465</v>
      </c>
    </row>
    <row r="26" spans="1:10" ht="36" x14ac:dyDescent="0.3">
      <c r="A26" s="10">
        <v>19</v>
      </c>
      <c r="B26" s="43" t="s">
        <v>2834</v>
      </c>
      <c r="C26" s="43" t="s">
        <v>2835</v>
      </c>
      <c r="D26" s="43" t="s">
        <v>2799</v>
      </c>
      <c r="E26" s="46">
        <v>288</v>
      </c>
      <c r="F26" s="45" t="s">
        <v>2819</v>
      </c>
      <c r="G26" s="44">
        <v>8</v>
      </c>
      <c r="H26" s="43" t="s">
        <v>318</v>
      </c>
      <c r="I26" s="44">
        <v>38</v>
      </c>
      <c r="J26" s="48">
        <f t="shared" si="0"/>
        <v>0.58461538461538465</v>
      </c>
    </row>
    <row r="27" spans="1:10" ht="24" x14ac:dyDescent="0.3">
      <c r="A27" s="38">
        <v>20</v>
      </c>
      <c r="B27" s="36" t="s">
        <v>2813</v>
      </c>
      <c r="C27" s="36" t="s">
        <v>2814</v>
      </c>
      <c r="D27" s="36" t="s">
        <v>2815</v>
      </c>
      <c r="E27" s="38">
        <v>287</v>
      </c>
      <c r="F27" s="45" t="str">
        <f>$F$15</f>
        <v>Муниципальное общеобразовательное учреждение средняя общеобразовательная школа № 5</v>
      </c>
      <c r="G27" s="44">
        <v>8</v>
      </c>
      <c r="H27" s="43" t="s">
        <v>318</v>
      </c>
      <c r="I27" s="44">
        <v>36</v>
      </c>
      <c r="J27" s="48">
        <f t="shared" si="0"/>
        <v>0.55384615384615388</v>
      </c>
    </row>
    <row r="28" spans="1:10" ht="24" x14ac:dyDescent="0.3">
      <c r="A28" s="10">
        <v>21</v>
      </c>
      <c r="B28" s="11" t="s">
        <v>2843</v>
      </c>
      <c r="C28" s="11" t="s">
        <v>2844</v>
      </c>
      <c r="D28" s="11" t="s">
        <v>2799</v>
      </c>
      <c r="E28" s="34">
        <v>286</v>
      </c>
      <c r="F28" s="32" t="s">
        <v>1480</v>
      </c>
      <c r="G28" s="12">
        <v>8</v>
      </c>
      <c r="H28" s="43" t="s">
        <v>318</v>
      </c>
      <c r="I28" s="12">
        <v>36</v>
      </c>
      <c r="J28" s="48">
        <f t="shared" si="0"/>
        <v>0.55384615384615388</v>
      </c>
    </row>
    <row r="29" spans="1:10" ht="24" x14ac:dyDescent="0.3">
      <c r="A29" s="10">
        <v>22</v>
      </c>
      <c r="B29" s="11" t="s">
        <v>2845</v>
      </c>
      <c r="C29" s="11" t="s">
        <v>2846</v>
      </c>
      <c r="D29" s="11" t="s">
        <v>2829</v>
      </c>
      <c r="E29" s="34">
        <v>286</v>
      </c>
      <c r="F29" s="32" t="s">
        <v>1480</v>
      </c>
      <c r="G29" s="12">
        <v>8</v>
      </c>
      <c r="H29" s="43" t="s">
        <v>318</v>
      </c>
      <c r="I29" s="12">
        <v>36</v>
      </c>
      <c r="J29" s="48">
        <f t="shared" si="0"/>
        <v>0.55384615384615388</v>
      </c>
    </row>
    <row r="30" spans="1:10" ht="24" x14ac:dyDescent="0.3">
      <c r="A30" s="10">
        <v>23</v>
      </c>
      <c r="B30" s="11" t="s">
        <v>2847</v>
      </c>
      <c r="C30" s="11" t="s">
        <v>2804</v>
      </c>
      <c r="D30" s="11" t="s">
        <v>2799</v>
      </c>
      <c r="E30" s="34">
        <v>286</v>
      </c>
      <c r="F30" s="32" t="s">
        <v>1480</v>
      </c>
      <c r="G30" s="12">
        <v>8</v>
      </c>
      <c r="H30" s="43" t="s">
        <v>318</v>
      </c>
      <c r="I30" s="12">
        <v>35</v>
      </c>
      <c r="J30" s="48">
        <f t="shared" si="0"/>
        <v>0.53846153846153844</v>
      </c>
    </row>
    <row r="31" spans="1:10" ht="36" x14ac:dyDescent="0.3">
      <c r="A31" s="10">
        <v>24</v>
      </c>
      <c r="B31" s="43" t="s">
        <v>2839</v>
      </c>
      <c r="C31" s="43" t="s">
        <v>2840</v>
      </c>
      <c r="D31" s="43" t="s">
        <v>2799</v>
      </c>
      <c r="E31" s="46">
        <v>300</v>
      </c>
      <c r="F31" s="45" t="s">
        <v>1445</v>
      </c>
      <c r="G31" s="44">
        <v>8</v>
      </c>
      <c r="H31" s="43" t="s">
        <v>318</v>
      </c>
      <c r="I31" s="44">
        <v>14</v>
      </c>
      <c r="J31" s="48">
        <f t="shared" si="0"/>
        <v>0.2153846153846154</v>
      </c>
    </row>
    <row r="32" spans="1:10" ht="24" x14ac:dyDescent="0.3">
      <c r="A32" s="10">
        <v>25</v>
      </c>
      <c r="B32" s="43" t="s">
        <v>2853</v>
      </c>
      <c r="C32" s="43" t="s">
        <v>2846</v>
      </c>
      <c r="D32" s="43" t="s">
        <v>2802</v>
      </c>
      <c r="E32" s="46">
        <v>284</v>
      </c>
      <c r="F32" s="45" t="s">
        <v>2051</v>
      </c>
      <c r="G32" s="44">
        <v>8</v>
      </c>
      <c r="H32" s="43" t="s">
        <v>318</v>
      </c>
      <c r="I32" s="44">
        <v>14</v>
      </c>
      <c r="J32" s="48">
        <f t="shared" si="0"/>
        <v>0.2153846153846154</v>
      </c>
    </row>
    <row r="33" spans="1:10" ht="36" x14ac:dyDescent="0.3">
      <c r="A33" s="10">
        <v>26</v>
      </c>
      <c r="B33" s="43" t="s">
        <v>2841</v>
      </c>
      <c r="C33" s="43" t="s">
        <v>2812</v>
      </c>
      <c r="D33" s="43" t="s">
        <v>2842</v>
      </c>
      <c r="E33" s="46">
        <v>300</v>
      </c>
      <c r="F33" s="45" t="s">
        <v>1445</v>
      </c>
      <c r="G33" s="44">
        <v>8</v>
      </c>
      <c r="H33" s="43" t="s">
        <v>318</v>
      </c>
      <c r="I33" s="44">
        <v>13</v>
      </c>
      <c r="J33" s="48">
        <f t="shared" si="0"/>
        <v>0.2</v>
      </c>
    </row>
    <row r="34" spans="1:10" ht="24" x14ac:dyDescent="0.3">
      <c r="A34" s="10">
        <v>27</v>
      </c>
      <c r="B34" s="43" t="s">
        <v>2854</v>
      </c>
      <c r="C34" s="43" t="s">
        <v>2828</v>
      </c>
      <c r="D34" s="43" t="s">
        <v>2802</v>
      </c>
      <c r="E34" s="46">
        <v>284</v>
      </c>
      <c r="F34" s="45" t="s">
        <v>2051</v>
      </c>
      <c r="G34" s="44">
        <v>8</v>
      </c>
      <c r="H34" s="43" t="s">
        <v>318</v>
      </c>
      <c r="I34" s="44">
        <v>13</v>
      </c>
      <c r="J34" s="48">
        <f t="shared" si="0"/>
        <v>0.2</v>
      </c>
    </row>
    <row r="35" spans="1:10" x14ac:dyDescent="0.3">
      <c r="A35" s="10">
        <v>28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10" x14ac:dyDescent="0.3">
      <c r="A36" s="10">
        <v>29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10" x14ac:dyDescent="0.3">
      <c r="A37" s="10">
        <v>30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10" x14ac:dyDescent="0.3">
      <c r="A38" s="10">
        <v>31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10" x14ac:dyDescent="0.3">
      <c r="A39" s="10">
        <v>32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10" x14ac:dyDescent="0.3">
      <c r="A40" s="10">
        <v>33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10" x14ac:dyDescent="0.3">
      <c r="A41" s="10">
        <v>34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10" x14ac:dyDescent="0.3">
      <c r="A42" s="10">
        <v>35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10" x14ac:dyDescent="0.3">
      <c r="A43" s="10">
        <v>36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10" x14ac:dyDescent="0.3">
      <c r="A44" s="10">
        <v>37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10" x14ac:dyDescent="0.3">
      <c r="A45" s="10">
        <v>38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10" x14ac:dyDescent="0.3">
      <c r="A46" s="10">
        <v>39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10" x14ac:dyDescent="0.3">
      <c r="A47" s="10">
        <v>40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10" x14ac:dyDescent="0.3">
      <c r="A48" s="10">
        <v>41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42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43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44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45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46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47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48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A8:N507">
    <sortCondition descending="1" ref="I8"/>
  </sortState>
  <mergeCells count="2">
    <mergeCell ref="B3:C3"/>
    <mergeCell ref="A4:C4"/>
  </mergeCells>
  <dataValidations xWindow="1246" yWindow="569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246" yWindow="569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2021-11-02T20:14:06Z</dcterms:modified>
</cp:coreProperties>
</file>