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19440" windowHeight="7932" tabRatio="111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8" i="4" l="1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F517" i="4" l="1"/>
  <c r="F516" i="4"/>
  <c r="F515" i="4"/>
  <c r="F514" i="4"/>
  <c r="F513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</calcChain>
</file>

<file path=xl/sharedStrings.xml><?xml version="1.0" encoding="utf-8"?>
<sst xmlns="http://schemas.openxmlformats.org/spreadsheetml/2006/main" count="5456" uniqueCount="2870">
  <si>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</si>
  <si>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</si>
  <si>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</si>
  <si>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</si>
  <si>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</si>
  <si>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</si>
  <si>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</si>
  <si>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</si>
  <si>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</si>
  <si>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</si>
  <si>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</si>
  <si>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</si>
  <si>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</si>
  <si>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</si>
  <si>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</si>
  <si>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</si>
  <si>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</si>
  <si>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</si>
  <si>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</si>
  <si>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</si>
  <si>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</si>
  <si>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</si>
  <si>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</si>
  <si>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</si>
  <si>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</si>
  <si>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</si>
  <si>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</si>
  <si>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</si>
  <si>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</si>
  <si>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</si>
  <si>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</si>
  <si>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</si>
  <si>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</si>
  <si>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</si>
  <si>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</si>
  <si>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</si>
  <si>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</si>
  <si>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</si>
  <si>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</si>
  <si>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</si>
  <si>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</si>
  <si>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</si>
  <si>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</si>
  <si>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</si>
  <si>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</si>
  <si>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</si>
  <si>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</si>
  <si>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</si>
  <si>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</si>
  <si>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</si>
  <si>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</si>
  <si>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</si>
  <si>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</si>
  <si>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</si>
  <si>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</si>
  <si>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</si>
  <si>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</si>
  <si>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</si>
  <si>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</si>
  <si>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</si>
  <si>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</si>
  <si>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</si>
  <si>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</si>
  <si>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</si>
  <si>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</si>
  <si>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</si>
  <si>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</si>
  <si>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</si>
  <si>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</si>
  <si>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</si>
  <si>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</si>
  <si>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</si>
  <si>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</si>
  <si>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</si>
  <si>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</si>
  <si>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</si>
  <si>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</si>
  <si>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</si>
  <si>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</si>
  <si>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</si>
  <si>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</si>
  <si>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</si>
  <si>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</si>
  <si>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</si>
  <si>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</si>
  <si>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</si>
  <si>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</si>
  <si>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</si>
  <si>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</si>
  <si>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</si>
  <si>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</si>
  <si>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</si>
  <si>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</si>
  <si>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</si>
  <si>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</si>
  <si>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</si>
  <si>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</si>
  <si>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</si>
  <si>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</si>
  <si>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</si>
  <si>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</si>
  <si>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</si>
  <si>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</si>
  <si>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</si>
  <si>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</si>
  <si>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</si>
  <si>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</si>
  <si>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</si>
  <si>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</si>
  <si>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</si>
  <si>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</si>
  <si>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</si>
  <si>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</si>
  <si>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</si>
  <si>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</si>
  <si>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</si>
  <si>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</si>
  <si>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</si>
  <si>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</si>
  <si>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</si>
  <si>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</si>
  <si>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</si>
  <si>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</si>
  <si>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</si>
  <si>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</si>
  <si>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</si>
  <si>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</si>
  <si>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</si>
  <si>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</si>
  <si>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</si>
  <si>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</si>
  <si>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</si>
  <si>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</si>
  <si>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</si>
  <si>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</si>
  <si>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</si>
  <si>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</si>
  <si>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</si>
  <si>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</si>
  <si>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</si>
  <si>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</si>
  <si>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</si>
  <si>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</si>
  <si>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</si>
  <si>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</si>
  <si>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</si>
  <si>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</si>
  <si>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</si>
  <si>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</si>
  <si>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</si>
  <si>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</si>
  <si>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</si>
  <si>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</si>
  <si>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</si>
  <si>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</si>
  <si>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</si>
  <si>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</si>
  <si>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</si>
  <si>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</si>
  <si>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</si>
  <si>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</si>
  <si>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</si>
  <si>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</si>
  <si>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</si>
  <si>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</si>
  <si>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</si>
  <si>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</si>
  <si>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</si>
  <si>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</si>
  <si>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</si>
  <si>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</si>
  <si>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</si>
  <si>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</si>
  <si>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</si>
  <si>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</si>
  <si>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</si>
  <si>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</si>
  <si>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</si>
  <si>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</si>
  <si>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</si>
  <si>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</si>
  <si>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</si>
  <si>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</si>
  <si>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</si>
  <si>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</si>
  <si>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</si>
  <si>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</si>
  <si>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</si>
  <si>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</si>
  <si>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</si>
  <si>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</si>
  <si>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</si>
  <si>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</si>
  <si>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</si>
  <si>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</si>
  <si>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</si>
  <si>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</si>
  <si>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</si>
  <si>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</si>
  <si>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</si>
  <si>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</si>
  <si>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</si>
  <si>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</si>
  <si>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</si>
  <si>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</si>
  <si>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</si>
  <si>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</si>
  <si>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</si>
  <si>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</si>
  <si>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</si>
  <si>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</si>
  <si>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</si>
  <si>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</si>
  <si>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</si>
  <si>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</si>
  <si>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</si>
  <si>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</si>
  <si>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</si>
  <si>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</si>
  <si>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</si>
  <si>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</si>
  <si>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</si>
  <si>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</si>
  <si>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</si>
  <si>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</si>
  <si>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</si>
  <si>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</si>
  <si>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</si>
  <si>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</si>
  <si>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</si>
  <si>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</si>
  <si>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</si>
  <si>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</si>
  <si>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</si>
  <si>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</si>
  <si>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</si>
  <si>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</si>
  <si>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</si>
  <si>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</si>
  <si>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</si>
  <si>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</si>
  <si>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</si>
  <si>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</si>
  <si>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</si>
  <si>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</si>
  <si>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</si>
  <si>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</si>
  <si>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</si>
  <si>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</si>
  <si>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</si>
  <si>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</si>
  <si>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</si>
  <si>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</si>
  <si>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</si>
  <si>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</si>
  <si>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</si>
  <si>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</si>
  <si>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</si>
  <si>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</si>
  <si>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</si>
  <si>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</si>
  <si>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</si>
  <si>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</si>
  <si>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</si>
  <si>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</si>
  <si>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</si>
  <si>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</si>
  <si>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</si>
  <si>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</si>
  <si>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</si>
  <si>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</si>
  <si>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</si>
  <si>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</si>
  <si>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</si>
  <si>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</si>
  <si>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</si>
  <si>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</si>
  <si>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</si>
  <si>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</si>
  <si>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</si>
  <si>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</si>
  <si>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</si>
  <si>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</si>
  <si>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</si>
  <si>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</si>
  <si>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</si>
  <si>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</si>
  <si>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</si>
  <si>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</si>
  <si>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</si>
  <si>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</si>
  <si>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</si>
  <si>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</si>
  <si>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</si>
  <si>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</si>
  <si>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</si>
  <si>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</si>
  <si>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</si>
  <si>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</si>
  <si>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</si>
  <si>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</si>
  <si>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</si>
  <si>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</si>
  <si>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</si>
  <si>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</si>
  <si>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</si>
  <si>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</si>
  <si>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</si>
  <si>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</si>
  <si>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</si>
  <si>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</si>
  <si>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</si>
  <si>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</si>
  <si>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</si>
  <si>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</si>
  <si>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</si>
  <si>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</si>
  <si>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</si>
  <si>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</si>
  <si>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</si>
  <si>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</si>
  <si>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</si>
  <si>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</si>
  <si>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</si>
  <si>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</si>
  <si>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</si>
  <si>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</si>
  <si>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</si>
  <si>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</si>
  <si>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</si>
  <si>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</si>
  <si>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</si>
  <si>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</si>
  <si>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</si>
  <si>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</si>
  <si>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</si>
  <si>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</si>
  <si>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</si>
  <si>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</si>
  <si>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</si>
  <si>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</si>
  <si>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</si>
  <si>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</si>
  <si>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</si>
  <si>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</si>
  <si>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</si>
  <si>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</si>
  <si>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</si>
  <si>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</si>
  <si>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</si>
  <si>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</si>
  <si>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</si>
  <si>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</si>
  <si>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</si>
  <si>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</si>
  <si>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</si>
  <si>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</si>
  <si>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</si>
  <si>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</si>
  <si>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</si>
  <si>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</si>
  <si>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</si>
  <si>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</si>
  <si>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</si>
  <si>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</si>
  <si>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</si>
  <si>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</si>
  <si>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</si>
  <si>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</si>
  <si>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</si>
  <si>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</si>
  <si>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</si>
  <si>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</si>
  <si>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</si>
  <si>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</si>
  <si>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</si>
  <si>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</si>
  <si>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</si>
  <si>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</si>
  <si>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</si>
  <si>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</si>
  <si>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</si>
  <si>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</si>
  <si>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</si>
  <si>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</si>
  <si>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</si>
  <si>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</si>
  <si>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</si>
  <si>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</si>
  <si>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</si>
  <si>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</si>
  <si>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</si>
  <si>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</si>
  <si>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</si>
  <si>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</si>
  <si>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</si>
  <si>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</si>
  <si>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</si>
  <si>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</si>
  <si>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</si>
  <si>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</si>
  <si>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</si>
  <si>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</si>
  <si>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</si>
  <si>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</si>
  <si>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</si>
  <si>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</si>
  <si>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</si>
  <si>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</si>
  <si>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</si>
  <si>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</si>
  <si>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</si>
  <si>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</si>
  <si>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</si>
  <si>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</si>
  <si>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</si>
  <si>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</si>
  <si>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</si>
  <si>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</si>
  <si>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</si>
  <si>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</si>
  <si>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</si>
  <si>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</si>
  <si>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</si>
  <si>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</si>
  <si>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</si>
  <si>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</si>
  <si>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</si>
  <si>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</si>
  <si>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</si>
  <si>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</si>
  <si>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</si>
  <si>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</si>
  <si>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</si>
  <si>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</si>
  <si>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</si>
  <si>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</si>
  <si>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</si>
  <si>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</si>
  <si>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</si>
  <si>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</si>
  <si>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</si>
  <si>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</si>
  <si>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</si>
  <si>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</si>
  <si>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</si>
  <si>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</si>
  <si>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</si>
  <si>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</si>
  <si>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</si>
  <si>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</si>
  <si>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</si>
  <si>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</si>
  <si>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</si>
  <si>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</si>
  <si>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</si>
  <si>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</si>
  <si>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</si>
  <si>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</si>
  <si>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</si>
  <si>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</si>
  <si>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</si>
  <si>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</si>
  <si>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</si>
  <si>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</si>
  <si>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</si>
  <si>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</si>
  <si>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</si>
  <si>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</si>
  <si>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</si>
  <si>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</si>
  <si>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</si>
  <si>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</si>
  <si>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</si>
  <si>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</si>
  <si>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</si>
  <si>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</si>
  <si>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</si>
  <si>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</si>
  <si>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</si>
  <si>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</si>
  <si>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</si>
  <si>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</si>
  <si>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</si>
  <si>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</si>
  <si>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</si>
  <si>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</si>
  <si>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</si>
  <si>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</si>
  <si>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</si>
  <si>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</si>
  <si>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</si>
  <si>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</si>
  <si>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</si>
  <si>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</si>
  <si>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</si>
  <si>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</si>
  <si>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</si>
  <si>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</si>
  <si>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</si>
  <si>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</si>
  <si>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</si>
  <si>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</si>
  <si>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</si>
  <si>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</si>
  <si>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</si>
  <si>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</si>
  <si>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</si>
  <si>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</si>
  <si>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</si>
  <si>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</si>
  <si>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</si>
  <si>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</si>
  <si>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</si>
  <si>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</si>
  <si>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</si>
  <si>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</si>
  <si>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</si>
  <si>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</si>
  <si>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</si>
  <si>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</si>
  <si>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</si>
  <si>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</si>
  <si>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</si>
  <si>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</si>
  <si>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</si>
  <si>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</si>
  <si>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</si>
  <si>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</si>
  <si>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</si>
  <si>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</si>
  <si>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</si>
  <si>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</si>
  <si>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</si>
  <si>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</si>
  <si>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</si>
  <si>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</si>
  <si>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</si>
  <si>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</si>
  <si>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</si>
  <si>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</si>
  <si>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</si>
  <si>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</si>
  <si>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</si>
  <si>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</si>
  <si>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</si>
  <si>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</si>
  <si>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</si>
  <si>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</si>
  <si>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</si>
  <si>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</si>
  <si>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</si>
  <si>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</si>
  <si>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</si>
  <si>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</si>
  <si>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</si>
  <si>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</si>
  <si>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</si>
  <si>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</si>
  <si>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</si>
  <si>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</si>
  <si>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</si>
  <si>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</si>
  <si>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</si>
  <si>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</si>
  <si>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</si>
  <si>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</si>
  <si>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</si>
  <si>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</si>
  <si>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</si>
  <si>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</si>
  <si>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</si>
  <si>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</si>
  <si>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</si>
  <si>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</si>
  <si>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</si>
  <si>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</si>
  <si>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</si>
  <si>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</si>
  <si>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</si>
  <si>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</si>
  <si>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</si>
  <si>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</si>
  <si>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</si>
  <si>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</si>
  <si>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</si>
  <si>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</si>
  <si>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</si>
  <si>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</si>
  <si>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</si>
  <si>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</si>
  <si>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</si>
  <si>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</si>
  <si>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</si>
  <si>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</si>
  <si>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</si>
  <si>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</si>
  <si>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</si>
  <si>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</si>
  <si>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</si>
  <si>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</si>
  <si>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</si>
  <si>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</si>
  <si>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</si>
  <si>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</si>
  <si>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</si>
  <si>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</si>
  <si>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</si>
  <si>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</si>
  <si>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</si>
  <si>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</si>
  <si>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</si>
  <si>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</si>
  <si>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</si>
  <si>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</si>
  <si>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</si>
  <si>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</si>
  <si>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</si>
  <si>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</si>
  <si>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</si>
  <si>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</si>
  <si>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</si>
  <si>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</si>
  <si>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</si>
  <si>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</si>
  <si>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</si>
  <si>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</si>
  <si>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</si>
  <si>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</si>
  <si>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</si>
  <si>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</si>
  <si>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</si>
  <si>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</si>
  <si>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</si>
  <si>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</si>
  <si>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</si>
  <si>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</si>
  <si>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</si>
  <si>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</si>
  <si>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</si>
  <si>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</si>
  <si>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</si>
  <si>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</si>
  <si>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</si>
  <si>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</si>
  <si>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</si>
  <si>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</si>
  <si>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</si>
  <si>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</si>
  <si>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</si>
  <si>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</si>
  <si>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</si>
  <si>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</si>
  <si>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</si>
  <si>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</si>
  <si>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</si>
  <si>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</si>
  <si>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</si>
  <si>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</si>
  <si>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</si>
  <si>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</si>
  <si>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</si>
  <si>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</si>
  <si>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</si>
  <si>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</si>
  <si>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</si>
  <si>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</si>
  <si>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</si>
  <si>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</si>
  <si>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</si>
  <si>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</si>
  <si>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</si>
  <si>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</si>
  <si>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</si>
  <si>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</si>
  <si>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</si>
  <si>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</si>
  <si>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</si>
  <si>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</si>
  <si>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</si>
  <si>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</si>
  <si>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</si>
  <si>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</si>
  <si>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</si>
  <si>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</si>
  <si>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</si>
  <si>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</si>
  <si>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</si>
  <si>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</si>
  <si>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</si>
  <si>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</si>
  <si>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</si>
  <si>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</si>
  <si>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</si>
  <si>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</si>
  <si>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</si>
  <si>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</si>
  <si>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</si>
  <si>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</si>
  <si>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</si>
  <si>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</si>
  <si>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</si>
  <si>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</si>
  <si>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</si>
  <si>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</si>
  <si>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</si>
  <si>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</si>
  <si>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</si>
  <si>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</si>
  <si>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</si>
  <si>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</si>
  <si>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</si>
  <si>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</si>
  <si>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</si>
  <si>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</si>
  <si>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</si>
  <si>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</si>
  <si>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</si>
  <si>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</si>
  <si>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</si>
  <si>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</si>
  <si>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</si>
  <si>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</si>
  <si>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</si>
  <si>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</si>
  <si>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</si>
  <si>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</si>
  <si>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</si>
  <si>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</si>
  <si>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</si>
  <si>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</si>
  <si>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</si>
  <si>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</si>
  <si>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</si>
  <si>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</si>
  <si>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</si>
  <si>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</si>
  <si>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</si>
  <si>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</si>
  <si>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</si>
  <si>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</si>
  <si>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</si>
  <si>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</si>
  <si>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</si>
  <si>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</si>
  <si>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</si>
  <si>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</si>
  <si>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</si>
  <si>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</si>
  <si>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</si>
  <si>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</si>
  <si>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</si>
  <si>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</si>
  <si>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</si>
  <si>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</si>
  <si>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</si>
  <si>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</si>
  <si>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</si>
  <si>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</si>
  <si>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</si>
  <si>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</si>
  <si>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</si>
  <si>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</si>
  <si>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</si>
  <si>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</si>
  <si>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</si>
  <si>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</si>
  <si>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</si>
  <si>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</si>
  <si>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</si>
  <si>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</si>
  <si>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</si>
  <si>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</si>
  <si>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</si>
  <si>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</si>
  <si>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</si>
  <si>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</si>
  <si>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</si>
  <si>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</si>
  <si>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</si>
  <si>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</si>
  <si>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</si>
  <si>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</si>
  <si>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</si>
  <si>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</si>
  <si>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</si>
  <si>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</si>
  <si>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</si>
  <si>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</si>
  <si>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</si>
  <si>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</si>
  <si>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</si>
  <si>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</si>
  <si>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</si>
  <si>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</si>
  <si>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</si>
  <si>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</si>
  <si>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</si>
  <si>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</si>
  <si>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</si>
  <si>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</si>
  <si>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</si>
  <si>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</si>
  <si>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</si>
  <si>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</si>
  <si>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</si>
  <si>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</si>
  <si>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</si>
  <si>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</si>
  <si>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</si>
  <si>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</si>
  <si>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</si>
  <si>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</si>
  <si>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</si>
  <si>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</si>
  <si>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</si>
  <si>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</si>
  <si>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</si>
  <si>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</si>
  <si>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</si>
  <si>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</si>
  <si>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</si>
  <si>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</si>
  <si>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</si>
  <si>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</si>
  <si>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</si>
  <si>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</si>
  <si>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</si>
  <si>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</si>
  <si>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</si>
  <si>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</si>
  <si>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</si>
  <si>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</si>
  <si>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</si>
  <si>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</si>
  <si>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</si>
  <si>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</si>
  <si>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</si>
  <si>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</si>
  <si>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</si>
  <si>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</si>
  <si>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</si>
  <si>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</si>
  <si>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</si>
  <si>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</si>
  <si>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</si>
  <si>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</si>
  <si>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</si>
  <si>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</si>
  <si>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</si>
  <si>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</si>
  <si>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</si>
  <si>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</si>
  <si>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</si>
  <si>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</si>
  <si>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</si>
  <si>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</si>
  <si>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</si>
  <si>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</si>
  <si>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</si>
  <si>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</si>
  <si>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</si>
  <si>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</si>
  <si>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</si>
  <si>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</si>
  <si>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</si>
  <si>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</si>
  <si>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</si>
  <si>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</si>
  <si>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</si>
  <si>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</si>
  <si>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</si>
  <si>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</si>
  <si>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</si>
  <si>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</si>
  <si>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</si>
  <si>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</si>
  <si>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</si>
  <si>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</si>
  <si>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</si>
  <si>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</si>
  <si>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</si>
  <si>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</si>
  <si>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</si>
  <si>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</si>
  <si>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</si>
  <si>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</si>
  <si>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</si>
  <si>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</si>
  <si>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</si>
  <si>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</si>
  <si>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</si>
  <si>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</si>
  <si>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</si>
  <si>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</si>
  <si>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</si>
  <si>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</si>
  <si>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</si>
  <si>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</si>
  <si>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</si>
  <si>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</si>
  <si>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</si>
  <si>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</si>
  <si>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</si>
  <si>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</si>
  <si>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</si>
  <si>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</si>
  <si>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</si>
  <si>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</si>
  <si>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</si>
  <si>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</si>
  <si>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</si>
  <si>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</si>
  <si>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</si>
  <si>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</si>
  <si>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</si>
  <si>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</si>
  <si>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</si>
  <si>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</si>
  <si>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</si>
  <si>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</si>
  <si>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</si>
  <si>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</si>
  <si>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</si>
  <si>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</si>
  <si>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</si>
  <si>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</si>
  <si>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</si>
  <si>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</si>
  <si>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</si>
  <si>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</si>
  <si>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</si>
  <si>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</si>
  <si>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</si>
  <si>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</si>
  <si>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</si>
  <si>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</si>
  <si>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</si>
  <si>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</si>
  <si>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</si>
  <si>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</si>
  <si>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</si>
  <si>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</si>
  <si>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</si>
  <si>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</si>
  <si>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</si>
  <si>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</si>
  <si>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</si>
  <si>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</si>
  <si>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</si>
  <si>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</si>
  <si>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</si>
  <si>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</si>
  <si>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</si>
  <si>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</si>
  <si>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</si>
  <si>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</si>
  <si>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</si>
  <si>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</si>
  <si>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</si>
  <si>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</si>
  <si>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</si>
  <si>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</si>
  <si>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</si>
  <si>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</si>
  <si>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</si>
  <si>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</si>
  <si>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</si>
  <si>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</si>
  <si>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</si>
  <si>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</si>
  <si>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</si>
  <si>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</si>
  <si>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</si>
  <si>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</si>
  <si>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</si>
  <si>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</si>
  <si>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</si>
  <si>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</si>
  <si>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</si>
  <si>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</si>
  <si>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</si>
  <si>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</si>
  <si>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</si>
  <si>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</si>
  <si>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</si>
  <si>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</si>
  <si>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</si>
  <si>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</si>
  <si>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</si>
  <si>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</si>
  <si>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</si>
  <si>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</si>
  <si>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</si>
  <si>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</si>
  <si>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</si>
  <si>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</si>
  <si>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</si>
  <si>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</si>
  <si>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</si>
  <si>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</si>
  <si>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</si>
  <si>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</si>
  <si>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</si>
  <si>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</si>
  <si>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</si>
  <si>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</si>
  <si>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</si>
  <si>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</si>
  <si>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</si>
  <si>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</si>
  <si>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</si>
  <si>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</si>
  <si>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</si>
  <si>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</si>
  <si>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</si>
  <si>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</si>
  <si>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</si>
  <si>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</si>
  <si>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</si>
  <si>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</si>
  <si>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</si>
  <si>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</si>
  <si>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</si>
  <si>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</si>
  <si>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</si>
  <si>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</si>
  <si>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</si>
  <si>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</si>
  <si>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</si>
  <si>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</si>
  <si>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</si>
  <si>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</si>
  <si>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</si>
  <si>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</si>
  <si>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</si>
  <si>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</si>
  <si>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</si>
  <si>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</si>
  <si>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</si>
  <si>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</si>
  <si>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</si>
  <si>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</si>
  <si>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</si>
  <si>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</si>
  <si>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</si>
  <si>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</si>
  <si>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</si>
  <si>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</si>
  <si>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</si>
  <si>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</si>
  <si>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</si>
  <si>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</si>
  <si>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</si>
  <si>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</si>
  <si>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</si>
  <si>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</si>
  <si>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</si>
  <si>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</si>
  <si>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</si>
  <si>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</si>
  <si>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</si>
  <si>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</si>
  <si>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</si>
  <si>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</si>
  <si>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</si>
  <si>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</si>
  <si>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</si>
  <si>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</si>
  <si>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</si>
  <si>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</si>
  <si>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</si>
  <si>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</si>
  <si>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</si>
  <si>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</si>
  <si>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</si>
  <si>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</si>
  <si>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</si>
  <si>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</si>
  <si>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</si>
  <si>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</si>
  <si>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</si>
  <si>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</si>
  <si>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</si>
  <si>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</si>
  <si>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</si>
  <si>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</si>
  <si>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</si>
  <si>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</si>
  <si>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</si>
  <si>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</si>
  <si>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</si>
  <si>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</si>
  <si>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</si>
  <si>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</si>
  <si>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</si>
  <si>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</si>
  <si>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</si>
  <si>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</si>
  <si>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</si>
  <si>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</si>
  <si>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</si>
  <si>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</si>
  <si>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</si>
  <si>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</si>
  <si>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</si>
  <si>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</si>
  <si>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</si>
  <si>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</si>
  <si>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</si>
  <si>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</si>
  <si>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</si>
  <si>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</si>
  <si>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</si>
  <si>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</si>
  <si>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</si>
  <si>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</si>
  <si>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</si>
  <si>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</si>
  <si>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</si>
  <si>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</si>
  <si>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</si>
  <si>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</si>
  <si>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</si>
  <si>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</si>
  <si>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</si>
  <si>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</si>
  <si>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</si>
  <si>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</si>
  <si>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</si>
  <si>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</si>
  <si>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</si>
  <si>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</si>
  <si>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</si>
  <si>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</si>
  <si>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</si>
  <si>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</si>
  <si>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</si>
  <si>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</si>
  <si>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</si>
  <si>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</si>
  <si>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</si>
  <si>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</si>
  <si>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</si>
  <si>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</si>
  <si>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</si>
  <si>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</si>
  <si>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</si>
  <si>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</si>
  <si>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</si>
  <si>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</si>
  <si>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</si>
  <si>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</si>
  <si>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</si>
  <si>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</si>
  <si>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</si>
  <si>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</si>
  <si>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</si>
  <si>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</si>
  <si>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</si>
  <si>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</si>
  <si>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</si>
  <si>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</si>
  <si>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</si>
  <si>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</si>
  <si>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</si>
  <si>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</si>
  <si>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</si>
  <si>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</si>
  <si>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</si>
  <si>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</si>
  <si>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</si>
  <si>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</si>
  <si>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</si>
  <si>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</si>
  <si>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</si>
  <si>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</si>
  <si>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</si>
  <si>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</si>
  <si>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</si>
  <si>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</si>
  <si>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</si>
  <si>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</si>
  <si>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</si>
  <si>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</si>
  <si>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</si>
  <si>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</si>
  <si>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</si>
  <si>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</si>
  <si>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</si>
  <si>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</si>
  <si>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</si>
  <si>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</si>
  <si>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</si>
  <si>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</si>
  <si>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</si>
  <si>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</si>
  <si>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</si>
  <si>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</si>
  <si>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</si>
  <si>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</si>
  <si>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</si>
  <si>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</si>
  <si>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</si>
  <si>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</si>
  <si>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</si>
  <si>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</si>
  <si>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</si>
  <si>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</si>
  <si>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</si>
  <si>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</si>
  <si>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</si>
  <si>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</si>
  <si>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</si>
  <si>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</si>
  <si>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</si>
  <si>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</si>
  <si>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</si>
  <si>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</si>
  <si>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</si>
  <si>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</si>
  <si>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</si>
  <si>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</si>
  <si>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</si>
  <si>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</si>
  <si>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</si>
  <si>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</si>
  <si>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</si>
  <si>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</si>
  <si>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</si>
  <si>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</si>
  <si>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</si>
  <si>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</si>
  <si>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</si>
  <si>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</si>
  <si>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</si>
  <si>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</si>
  <si>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</si>
  <si>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</si>
  <si>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</si>
  <si>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</si>
  <si>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</si>
  <si>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</si>
  <si>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</si>
  <si>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</si>
  <si>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</si>
  <si>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</si>
  <si>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</si>
  <si>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</si>
  <si>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</si>
  <si>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</si>
  <si>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</si>
  <si>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</si>
  <si>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</si>
  <si>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</si>
  <si>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</si>
  <si>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</si>
  <si>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</si>
  <si>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</si>
  <si>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</si>
  <si>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</si>
  <si>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</si>
  <si>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</si>
  <si>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</si>
  <si>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</si>
  <si>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</si>
  <si>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</si>
  <si>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</si>
  <si>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</si>
  <si>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</si>
  <si>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</si>
  <si>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</si>
  <si>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</si>
  <si>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</si>
  <si>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</si>
  <si>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</si>
  <si>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</si>
  <si>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</si>
  <si>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</si>
  <si>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</si>
  <si>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</si>
  <si>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</si>
  <si>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</si>
  <si>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</si>
  <si>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</si>
  <si>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</si>
  <si>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</si>
  <si>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</si>
  <si>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</si>
  <si>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</si>
  <si>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</si>
  <si>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</si>
  <si>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</si>
  <si>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</si>
  <si>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</si>
  <si>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</si>
  <si>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</si>
  <si>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</si>
  <si>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</si>
  <si>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</si>
  <si>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</si>
  <si>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</si>
  <si>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</si>
  <si>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</si>
  <si>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</si>
  <si>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</si>
  <si>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</si>
  <si>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</si>
  <si>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</si>
  <si>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</si>
  <si>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</si>
  <si>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</si>
  <si>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</si>
  <si>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</si>
  <si>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</si>
  <si>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</si>
  <si>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</si>
  <si>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</si>
  <si>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</si>
  <si>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</si>
  <si>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</si>
  <si>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</si>
  <si>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</si>
  <si>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</si>
  <si>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</si>
  <si>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</si>
  <si>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</si>
  <si>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</si>
  <si>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</si>
  <si>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</si>
  <si>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</si>
  <si>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</si>
  <si>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</si>
  <si>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</si>
  <si>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</si>
  <si>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</si>
  <si>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</si>
  <si>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</si>
  <si>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</si>
  <si>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</si>
  <si>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</si>
  <si>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</si>
  <si>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</si>
  <si>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</si>
  <si>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</si>
  <si>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</si>
  <si>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</si>
  <si>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</si>
  <si>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</si>
  <si>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</si>
  <si>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</si>
  <si>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</si>
  <si>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</si>
  <si>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</si>
  <si>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</si>
  <si>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</si>
  <si>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</si>
  <si>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</si>
  <si>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</si>
  <si>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</si>
  <si>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</si>
  <si>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</si>
  <si>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</si>
  <si>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</si>
  <si>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</si>
  <si>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</si>
  <si>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</si>
  <si>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</si>
  <si>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</si>
  <si>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</si>
  <si>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</si>
  <si>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</si>
  <si>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</si>
  <si>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</si>
  <si>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</si>
  <si>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</si>
  <si>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</si>
  <si>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</si>
  <si>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</si>
  <si>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</si>
  <si>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</si>
  <si>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</si>
  <si>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</si>
  <si>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</si>
  <si>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</si>
  <si>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</si>
  <si>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</si>
  <si>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</si>
  <si>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</si>
  <si>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</si>
  <si>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</si>
  <si>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</si>
  <si>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</si>
  <si>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</si>
  <si>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</si>
  <si>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</si>
  <si>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</si>
  <si>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</si>
  <si>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</si>
  <si>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</si>
  <si>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</si>
  <si>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</si>
  <si>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</si>
  <si>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</si>
  <si>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</si>
  <si>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</si>
  <si>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</si>
  <si>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</si>
  <si>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</si>
  <si>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</si>
  <si>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</si>
  <si>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</si>
  <si>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</si>
  <si>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</si>
  <si>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</si>
  <si>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</si>
  <si>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</si>
  <si>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</si>
  <si>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</si>
  <si>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</si>
  <si>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</si>
  <si>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</si>
  <si>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</si>
  <si>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</si>
  <si>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</si>
  <si>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</si>
  <si>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</si>
  <si>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</si>
  <si>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</si>
  <si>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</si>
  <si>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</si>
  <si>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</si>
  <si>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</si>
  <si>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</si>
  <si>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</si>
  <si>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</si>
  <si>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</si>
  <si>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</si>
  <si>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</si>
  <si>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</si>
  <si>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</si>
  <si>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</si>
  <si>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</si>
  <si>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</si>
  <si>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</si>
  <si>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</si>
  <si>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</si>
  <si>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</si>
  <si>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</si>
  <si>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</si>
  <si>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</si>
  <si>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</si>
  <si>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</si>
  <si>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</si>
  <si>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</si>
  <si>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</si>
  <si>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</si>
  <si>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</si>
  <si>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</si>
  <si>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</si>
  <si>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</si>
  <si>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</si>
  <si>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</si>
  <si>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</si>
  <si>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</si>
  <si>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</si>
  <si>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</si>
  <si>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</si>
  <si>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</si>
  <si>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</si>
  <si>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</si>
  <si>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</si>
  <si>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</si>
  <si>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</si>
  <si>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</si>
  <si>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</si>
  <si>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</si>
  <si>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</si>
  <si>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</si>
  <si>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</si>
  <si>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</si>
  <si>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</si>
  <si>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</si>
  <si>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</si>
  <si>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</si>
  <si>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</si>
  <si>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</si>
  <si>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</si>
  <si>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</si>
  <si>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</si>
  <si>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</si>
  <si>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</si>
  <si>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</si>
  <si>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</si>
  <si>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</si>
  <si>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</si>
  <si>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</si>
  <si>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</si>
  <si>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</si>
  <si>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</si>
  <si>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</si>
  <si>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</si>
  <si>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</si>
  <si>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</si>
  <si>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</si>
  <si>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</si>
  <si>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</si>
  <si>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</si>
  <si>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</si>
  <si>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</si>
  <si>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</si>
  <si>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</si>
  <si>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</si>
  <si>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</si>
  <si>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</si>
  <si>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</si>
  <si>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</si>
  <si>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</si>
  <si>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</si>
  <si>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</si>
  <si>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</si>
  <si>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</si>
  <si>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</si>
  <si>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</si>
  <si>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</si>
  <si>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</si>
  <si>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</si>
  <si>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</si>
  <si>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</si>
  <si>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</si>
  <si>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</si>
  <si>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</si>
  <si>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</si>
  <si>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</si>
  <si>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</si>
  <si>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</si>
  <si>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</si>
  <si>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</si>
  <si>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</si>
  <si>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</si>
  <si>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</si>
  <si>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</si>
  <si>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</si>
  <si>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</si>
  <si>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</si>
  <si>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</si>
  <si>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</si>
  <si>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</si>
  <si>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</si>
  <si>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</si>
  <si>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</si>
  <si>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</si>
  <si>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</si>
  <si>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</si>
  <si>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</si>
  <si>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</si>
  <si>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</si>
  <si>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</si>
  <si>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</si>
  <si>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</si>
  <si>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</si>
  <si>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</si>
  <si>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</si>
  <si>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</si>
  <si>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</si>
  <si>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</si>
  <si>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</si>
  <si>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</si>
  <si>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</si>
  <si>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</si>
  <si>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</si>
  <si>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</si>
  <si>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</si>
  <si>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</si>
  <si>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</si>
  <si>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</si>
  <si>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</si>
  <si>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</si>
  <si>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</si>
  <si>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</si>
  <si>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</si>
  <si>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</si>
  <si>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</si>
  <si>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</si>
  <si>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</si>
  <si>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</si>
  <si>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</si>
  <si>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</si>
  <si>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</si>
  <si>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</si>
  <si>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</si>
  <si>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</si>
  <si>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</si>
  <si>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</si>
  <si>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</si>
  <si>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</si>
  <si>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</si>
  <si>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</si>
  <si>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</si>
  <si>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</si>
  <si>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</si>
  <si>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</si>
  <si>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</si>
  <si>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</si>
  <si>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</si>
  <si>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</si>
  <si>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</si>
  <si>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</si>
  <si>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</si>
  <si>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</si>
  <si>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</si>
  <si>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</si>
  <si>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</si>
  <si>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</si>
  <si>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</si>
  <si>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</si>
  <si>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</si>
  <si>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</si>
  <si>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</si>
  <si>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</si>
  <si>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</si>
  <si>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</si>
  <si>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</si>
  <si>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</si>
  <si>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</si>
  <si>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</si>
  <si>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</si>
  <si>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</si>
  <si>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</si>
  <si>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</si>
  <si>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</si>
  <si>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</si>
  <si>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</si>
  <si>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</si>
  <si>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</si>
  <si>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</si>
  <si>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</si>
  <si>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</si>
  <si>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</si>
  <si>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</si>
  <si>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</si>
  <si>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</si>
  <si>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</si>
  <si>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</si>
  <si>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</si>
  <si>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</si>
  <si>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</si>
  <si>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</si>
  <si>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</si>
  <si>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</si>
  <si>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</si>
  <si>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</si>
  <si>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</si>
  <si>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</si>
  <si>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</si>
  <si>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</si>
  <si>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</si>
  <si>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</si>
  <si>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</si>
  <si>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</si>
  <si>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</si>
  <si>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</si>
  <si>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</si>
  <si>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</si>
  <si>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</si>
  <si>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</si>
  <si>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</si>
  <si>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</si>
  <si>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</si>
  <si>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</si>
  <si>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</si>
  <si>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</si>
  <si>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</si>
  <si>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</si>
  <si>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</si>
  <si>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</si>
  <si>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</si>
  <si>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</si>
  <si>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</si>
  <si>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</si>
  <si>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</si>
  <si>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</si>
  <si>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</si>
  <si>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</si>
  <si>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</si>
  <si>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</si>
  <si>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</si>
  <si>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</si>
  <si>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</si>
  <si>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</si>
  <si>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</si>
  <si>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</si>
  <si>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</si>
  <si>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</si>
  <si>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</si>
  <si>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</si>
  <si>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</si>
  <si>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</si>
  <si>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</si>
  <si>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</si>
  <si>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</si>
  <si>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</si>
  <si>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</si>
  <si>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</si>
  <si>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</si>
  <si>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</si>
  <si>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</si>
  <si>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</si>
  <si>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</si>
  <si>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</si>
  <si>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</si>
  <si>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</si>
  <si>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</si>
  <si>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</si>
  <si>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</si>
  <si>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</si>
  <si>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</si>
  <si>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</si>
  <si>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</si>
  <si>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</si>
  <si>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</si>
  <si>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</si>
  <si>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</si>
  <si>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</si>
  <si>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</si>
  <si>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</si>
  <si>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</si>
  <si>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</si>
  <si>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</si>
  <si>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</si>
  <si>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</si>
  <si>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</si>
  <si>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</si>
  <si>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</si>
  <si>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</si>
  <si>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</si>
  <si>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</si>
  <si>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</si>
  <si>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</si>
  <si>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</si>
  <si>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</si>
  <si>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</si>
  <si>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</si>
  <si>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</si>
  <si>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</si>
  <si>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</si>
  <si>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</si>
  <si>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</si>
  <si>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</si>
  <si>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</si>
  <si>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</si>
  <si>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</si>
  <si>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</si>
  <si>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</si>
  <si>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</si>
  <si>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</si>
  <si>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</si>
  <si>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</si>
  <si>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</si>
  <si>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</si>
  <si>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</si>
  <si>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</si>
  <si>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</si>
  <si>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</si>
  <si>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</si>
  <si>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</si>
  <si>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</si>
  <si>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</si>
  <si>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</si>
  <si>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</si>
  <si>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</si>
  <si>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</si>
  <si>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</si>
  <si>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</si>
  <si>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</si>
  <si>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</si>
  <si>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</si>
  <si>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</si>
  <si>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</si>
  <si>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</si>
  <si>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</si>
  <si>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</si>
  <si>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</si>
  <si>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</si>
  <si>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</si>
  <si>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</si>
  <si>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</si>
  <si>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</si>
  <si>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</si>
  <si>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</si>
  <si>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</si>
  <si>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</si>
  <si>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</si>
  <si>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</si>
  <si>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</si>
  <si>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</si>
  <si>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</si>
  <si>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</si>
  <si>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</si>
  <si>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</si>
  <si>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</si>
  <si>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</si>
  <si>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</si>
  <si>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</si>
  <si>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</si>
  <si>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</si>
  <si>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</si>
  <si>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</si>
  <si>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</si>
  <si>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</si>
  <si>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</si>
  <si>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</si>
  <si>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</si>
  <si>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</si>
  <si>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</si>
  <si>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</si>
  <si>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</si>
  <si>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</si>
  <si>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</si>
  <si>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</si>
  <si>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</si>
  <si>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</si>
  <si>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</si>
  <si>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</si>
  <si>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</si>
  <si>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</si>
  <si>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</si>
  <si>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</si>
  <si>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</si>
  <si>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</si>
  <si>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</si>
  <si>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</si>
  <si>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</si>
  <si>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</si>
  <si>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</si>
  <si>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</si>
  <si>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</si>
  <si>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</si>
  <si>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</si>
  <si>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</si>
  <si>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</si>
  <si>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</si>
  <si>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</si>
  <si>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</si>
  <si>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</si>
  <si>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</si>
  <si>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</si>
  <si>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</si>
  <si>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</si>
  <si>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</si>
  <si>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</si>
  <si>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</si>
  <si>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</si>
  <si>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</si>
  <si>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</si>
  <si>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</si>
  <si>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</si>
  <si>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</si>
  <si>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</si>
  <si>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</si>
  <si>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</si>
  <si>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</si>
  <si>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</si>
  <si>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</si>
  <si>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</si>
  <si>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</si>
  <si>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</si>
  <si>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</si>
  <si>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</si>
  <si>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</si>
  <si>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</si>
  <si>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</si>
  <si>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</si>
  <si>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</si>
  <si>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</si>
  <si>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</si>
  <si>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</si>
  <si>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</si>
  <si>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</si>
  <si>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</si>
  <si>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</si>
  <si>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</si>
  <si>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</si>
  <si>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</si>
  <si>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</si>
  <si>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</si>
  <si>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</si>
  <si>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</si>
  <si>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</si>
  <si>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</si>
  <si>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</si>
  <si>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</si>
  <si>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</si>
  <si>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</si>
  <si>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</si>
  <si>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</si>
  <si>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</si>
  <si>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</si>
  <si>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</si>
  <si>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</si>
  <si>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</si>
  <si>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</si>
  <si>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</si>
  <si>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</si>
  <si>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</si>
  <si>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</si>
  <si>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</si>
  <si>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</si>
  <si>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</si>
  <si>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</si>
  <si>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</si>
  <si>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</si>
  <si>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</si>
  <si>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</si>
  <si>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</si>
  <si>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</si>
  <si>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</si>
  <si>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</si>
  <si>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</si>
  <si>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</si>
  <si>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</si>
  <si>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</si>
  <si>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</si>
  <si>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</si>
  <si>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</si>
  <si>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</si>
  <si>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</si>
  <si>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</si>
  <si>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</si>
  <si>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</si>
  <si>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</si>
  <si>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</si>
  <si>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</si>
  <si>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</si>
  <si>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</si>
  <si>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</si>
  <si>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</si>
  <si>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</si>
  <si>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</si>
  <si>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</si>
  <si>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</si>
  <si>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</si>
  <si>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</si>
  <si>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</si>
  <si>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</si>
  <si>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</si>
  <si>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</si>
  <si>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</si>
  <si>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</si>
  <si>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</si>
  <si>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</si>
  <si>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</si>
  <si>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</si>
  <si>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</si>
  <si>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</si>
  <si>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</si>
  <si>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</si>
  <si>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</si>
  <si>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</si>
  <si>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</si>
  <si>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</si>
  <si>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</si>
  <si>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</si>
  <si>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</si>
  <si>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</si>
  <si>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</si>
  <si>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</si>
  <si>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</si>
  <si>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</si>
  <si>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</si>
  <si>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</si>
  <si>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</si>
  <si>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</si>
  <si>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</si>
  <si>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</si>
  <si>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</si>
  <si>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</si>
  <si>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</si>
  <si>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</si>
  <si>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</si>
  <si>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</si>
  <si>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</si>
  <si>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</si>
  <si>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</si>
  <si>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</si>
  <si>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</si>
  <si>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</si>
  <si>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</si>
  <si>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</si>
  <si>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</si>
  <si>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</si>
  <si>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</si>
  <si>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</si>
  <si>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</si>
  <si>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</si>
  <si>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</si>
  <si>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</si>
  <si>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</si>
  <si>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</si>
  <si>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</si>
  <si>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</si>
  <si>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</si>
  <si>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</si>
  <si>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</si>
  <si>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</si>
  <si>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</si>
  <si>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</si>
  <si>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</si>
  <si>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</si>
  <si>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</si>
  <si>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</si>
  <si>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</si>
  <si>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</si>
  <si>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</si>
  <si>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</si>
  <si>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</si>
  <si>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</si>
  <si>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</si>
  <si>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</si>
  <si>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</si>
  <si>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</si>
  <si>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</si>
  <si>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</si>
  <si>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</si>
  <si>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</si>
  <si>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</si>
  <si>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</si>
  <si>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</si>
  <si>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</si>
  <si>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</si>
  <si>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</si>
  <si>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</si>
  <si>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</si>
  <si>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</si>
  <si>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</si>
  <si>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</si>
  <si>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</si>
  <si>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</si>
  <si>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</si>
  <si>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</si>
  <si>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</si>
  <si>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</si>
  <si>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</si>
  <si>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</si>
  <si>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</si>
  <si>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</si>
  <si>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</si>
  <si>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</si>
  <si>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</si>
  <si>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</si>
  <si>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</si>
  <si>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</si>
  <si>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</si>
  <si>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</si>
  <si>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</si>
  <si>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</si>
  <si>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</si>
  <si>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</si>
  <si>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</si>
  <si>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</si>
  <si>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</si>
  <si>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</si>
  <si>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</si>
  <si>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</si>
  <si>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</si>
  <si>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</si>
  <si>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</si>
  <si>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</si>
  <si>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</si>
  <si>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</si>
  <si>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</si>
  <si>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</si>
  <si>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</si>
  <si>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</si>
  <si>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</si>
  <si>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</si>
  <si>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</si>
  <si>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</si>
  <si>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</si>
  <si>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</si>
  <si>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</si>
  <si>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</si>
  <si>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</si>
  <si>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</si>
  <si>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</si>
  <si>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</si>
  <si>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</si>
  <si>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</si>
  <si>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</si>
  <si>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</si>
  <si>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</si>
  <si>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</si>
  <si>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</si>
  <si>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</si>
  <si>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</si>
  <si>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</si>
  <si>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</si>
  <si>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</si>
  <si>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</si>
  <si>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</si>
  <si>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</si>
  <si>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</si>
  <si>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</si>
  <si>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</si>
  <si>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</si>
  <si>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</si>
  <si>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</si>
  <si>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</si>
  <si>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</si>
  <si>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</si>
  <si>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</si>
  <si>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</si>
  <si>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</si>
  <si>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</si>
  <si>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</si>
  <si>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</si>
  <si>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</si>
  <si>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</si>
  <si>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</si>
  <si>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</si>
  <si>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</si>
  <si>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</si>
  <si>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</si>
  <si>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</si>
  <si>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</si>
  <si>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</si>
  <si>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</si>
  <si>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</si>
  <si>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</si>
  <si>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</si>
  <si>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</si>
  <si>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</si>
  <si>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</si>
  <si>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</si>
  <si>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</si>
  <si>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</si>
  <si>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</si>
  <si>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</si>
  <si>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</si>
  <si>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</si>
  <si>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</si>
  <si>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</si>
  <si>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</si>
  <si>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</si>
  <si>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</si>
  <si>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</si>
  <si>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</si>
  <si>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</si>
  <si>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</si>
  <si>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</si>
  <si>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</si>
  <si>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</si>
  <si>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</si>
  <si>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</si>
  <si>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</si>
  <si>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</si>
  <si>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</si>
  <si>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</si>
  <si>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</si>
  <si>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</si>
  <si>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</si>
  <si>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</si>
  <si>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</si>
  <si>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</si>
  <si>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</si>
  <si>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</si>
  <si>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</si>
  <si>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</si>
  <si>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</si>
  <si>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</si>
  <si>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</si>
  <si>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</si>
  <si>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</si>
  <si>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</si>
  <si>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</si>
  <si>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</si>
  <si>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</si>
  <si>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</si>
  <si>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</si>
  <si>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</si>
  <si>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</si>
  <si>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</si>
  <si>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</si>
  <si>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</si>
  <si>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</si>
  <si>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</si>
  <si>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</si>
  <si>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</si>
  <si>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</si>
  <si>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</si>
  <si>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</si>
  <si>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</si>
  <si>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</si>
  <si>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</si>
  <si>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</si>
  <si>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</si>
  <si>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</si>
  <si>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</si>
  <si>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</si>
  <si>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</si>
  <si>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</si>
  <si>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</si>
  <si>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</si>
  <si>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</si>
  <si>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</si>
  <si>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</si>
  <si>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</si>
  <si>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</si>
  <si>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</si>
  <si>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</si>
  <si>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</si>
  <si>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</si>
  <si>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</si>
  <si>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</si>
  <si>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</si>
  <si>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</si>
  <si>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</si>
  <si>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</si>
  <si>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</si>
  <si>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</si>
  <si>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</si>
  <si>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</si>
  <si>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</si>
  <si>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</si>
  <si>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</si>
  <si>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</si>
  <si>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</si>
  <si>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</si>
  <si>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</si>
  <si>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</si>
  <si>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</si>
  <si>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</si>
  <si>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</si>
  <si>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</si>
  <si>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</si>
  <si>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</si>
  <si>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</si>
  <si>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</si>
  <si>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</si>
  <si>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</si>
  <si>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</si>
  <si>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</si>
  <si>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</si>
  <si>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</si>
  <si>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</si>
  <si>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</si>
  <si>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</si>
  <si>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</si>
  <si>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</si>
  <si>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</si>
  <si>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</si>
  <si>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</si>
  <si>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</si>
  <si>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</si>
  <si>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</si>
  <si>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</si>
  <si>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</si>
  <si>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</si>
  <si>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</si>
  <si>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</si>
  <si>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</si>
  <si>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</si>
  <si>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</si>
  <si>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</si>
  <si>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</si>
  <si>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</si>
  <si>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</si>
  <si>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</si>
  <si>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</si>
  <si>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</si>
  <si>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</si>
  <si>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</si>
  <si>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</si>
  <si>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</si>
  <si>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</si>
  <si>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</si>
  <si>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</si>
  <si>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</si>
  <si>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</si>
  <si>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</si>
  <si>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</si>
  <si>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</si>
  <si>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</si>
  <si>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</si>
  <si>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</si>
  <si>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</si>
  <si>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</si>
  <si>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</si>
  <si>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</si>
  <si>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</si>
  <si>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</si>
  <si>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</si>
  <si>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</si>
  <si>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</si>
  <si>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</si>
  <si>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</si>
  <si>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</si>
  <si>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</si>
  <si>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</si>
  <si>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</si>
  <si>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</si>
  <si>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</si>
  <si>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</si>
  <si>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</si>
  <si>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</si>
  <si>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</si>
  <si>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</si>
  <si>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</si>
  <si>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</si>
  <si>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</si>
  <si>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</si>
  <si>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</si>
  <si>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</si>
  <si>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</si>
  <si>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</si>
  <si>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</si>
  <si>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</si>
  <si>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</si>
  <si>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</si>
  <si>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</si>
  <si>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</si>
  <si>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</si>
  <si>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</si>
  <si>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</si>
  <si>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</si>
  <si>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</si>
  <si>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</si>
  <si>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</si>
  <si>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</si>
  <si>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</si>
  <si>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</si>
  <si>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</si>
  <si>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</si>
  <si>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</si>
  <si>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</si>
  <si>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</si>
  <si>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</si>
  <si>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</si>
  <si>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</si>
  <si>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</si>
  <si>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</si>
  <si>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</si>
  <si>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</si>
  <si>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</si>
  <si>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</si>
  <si>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</si>
  <si>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</si>
  <si>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</si>
  <si>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</si>
  <si>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</si>
  <si>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</si>
  <si>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</si>
  <si>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</si>
  <si>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</si>
  <si>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</si>
  <si>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</si>
  <si>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</si>
  <si>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</si>
  <si>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</si>
  <si>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</si>
  <si>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</si>
  <si>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</si>
  <si>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</si>
  <si>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</si>
  <si>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</si>
  <si>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</si>
  <si>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</si>
  <si>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</si>
  <si>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</si>
  <si>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</si>
  <si>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</si>
  <si>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</si>
  <si>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</si>
  <si>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</si>
  <si>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</si>
  <si>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</si>
  <si>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</si>
  <si>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</si>
  <si>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</si>
  <si>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</si>
  <si>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</si>
  <si>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</si>
  <si>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</si>
  <si>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</si>
  <si>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</si>
  <si>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</si>
  <si>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</si>
  <si>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</si>
  <si>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</si>
  <si>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</si>
  <si>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</si>
  <si>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</si>
  <si>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</si>
  <si>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</si>
  <si>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</si>
  <si>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</si>
  <si>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</si>
  <si>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</si>
  <si>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</si>
  <si>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</si>
  <si>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</si>
  <si>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</si>
  <si>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</si>
  <si>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</si>
  <si>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</si>
  <si>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</si>
  <si>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</si>
  <si>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</si>
  <si>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</si>
  <si>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</si>
  <si>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</si>
  <si>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</si>
  <si>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</si>
  <si>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</si>
  <si>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</si>
  <si>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</si>
  <si>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</si>
  <si>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</si>
  <si>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</si>
  <si>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</si>
  <si>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</si>
  <si>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</si>
  <si>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</si>
  <si>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</si>
  <si>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</si>
  <si>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</si>
  <si>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</si>
  <si>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</si>
  <si>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</si>
  <si>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</si>
  <si>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</si>
  <si>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</si>
  <si>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</si>
  <si>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</si>
  <si>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</si>
  <si>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</si>
  <si>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</si>
  <si>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</si>
  <si>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</si>
  <si>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</si>
  <si>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</si>
  <si>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</si>
  <si>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</si>
  <si>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</si>
  <si>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</si>
  <si>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</si>
  <si>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</si>
  <si>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</si>
  <si>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</si>
  <si>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</si>
  <si>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</si>
  <si>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</si>
  <si>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</si>
  <si>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</si>
  <si>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</si>
  <si>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</si>
  <si>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</si>
  <si>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</si>
  <si>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</si>
  <si>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</si>
  <si>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</si>
  <si>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</si>
  <si>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</si>
  <si>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</si>
  <si>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</si>
  <si>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</si>
  <si>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</si>
  <si>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</si>
  <si>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</si>
  <si>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</si>
  <si>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</si>
  <si>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</si>
  <si>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</si>
  <si>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</si>
  <si>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</si>
  <si>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</si>
  <si>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</si>
  <si>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</si>
  <si>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</si>
  <si>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</si>
  <si>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</si>
  <si>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</si>
  <si>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</si>
  <si>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</si>
  <si>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</si>
  <si>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</si>
  <si>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</si>
  <si>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</si>
  <si>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</si>
  <si>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</si>
  <si>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</si>
  <si>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</si>
  <si>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</si>
  <si>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</si>
  <si>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</si>
  <si>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</si>
  <si>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</si>
  <si>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</si>
  <si>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</si>
  <si>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</si>
  <si>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</si>
  <si>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</si>
  <si>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</si>
  <si>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</si>
  <si>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</si>
  <si>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</si>
  <si>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</si>
  <si>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</si>
  <si>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</si>
  <si>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</si>
  <si>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</si>
  <si>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</si>
  <si>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</si>
  <si>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</si>
  <si>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</si>
  <si>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</si>
  <si>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</si>
  <si>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</si>
  <si>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</si>
  <si>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</si>
  <si>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</si>
  <si>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</si>
  <si>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</si>
  <si>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</si>
  <si>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</si>
  <si>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</si>
  <si>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</si>
  <si>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</si>
  <si>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</si>
  <si>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</si>
  <si>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</si>
  <si>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</si>
  <si>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</si>
  <si>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</si>
  <si>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</si>
  <si>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</si>
  <si>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</si>
  <si>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</si>
  <si>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</si>
  <si>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</si>
  <si>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</si>
  <si>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</si>
  <si>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</si>
  <si>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</si>
  <si>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</si>
  <si>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</si>
  <si>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</si>
  <si>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</si>
  <si>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</si>
  <si>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</si>
  <si>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</si>
  <si>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</si>
  <si>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</si>
  <si>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</si>
  <si>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</si>
  <si>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</si>
  <si>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</si>
  <si>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</si>
  <si>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</si>
  <si>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</si>
  <si>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</si>
  <si>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</si>
  <si>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</si>
  <si>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</si>
  <si>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</si>
  <si>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</si>
  <si>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</si>
  <si>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</si>
  <si>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</si>
  <si>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</si>
  <si>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</si>
  <si>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</si>
  <si>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</si>
  <si>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</si>
  <si>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</si>
  <si>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</si>
  <si>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</si>
  <si>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</si>
  <si>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</si>
  <si>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</si>
  <si>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</si>
  <si>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</si>
  <si>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</si>
  <si>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</si>
  <si>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</si>
  <si>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</si>
  <si>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</si>
  <si>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</si>
  <si>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</si>
  <si>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</si>
  <si>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</si>
  <si>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</si>
  <si>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</si>
  <si>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</si>
  <si>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</si>
  <si>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</si>
  <si>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</si>
  <si>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</si>
  <si>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</si>
  <si>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</si>
  <si>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</si>
  <si>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</si>
  <si>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</si>
  <si>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</si>
  <si>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</si>
  <si>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</si>
  <si>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</si>
  <si>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</si>
  <si>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</si>
  <si>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</si>
  <si>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</si>
  <si>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</si>
  <si>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</si>
  <si>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</si>
  <si>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</si>
  <si>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</si>
  <si>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</si>
  <si>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</si>
  <si>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</si>
  <si>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</si>
  <si>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</si>
  <si>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</si>
  <si>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</si>
  <si>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</si>
  <si>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</si>
  <si>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</si>
  <si>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</si>
  <si>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</si>
  <si>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</si>
  <si>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</si>
  <si>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</si>
  <si>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</si>
  <si>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</si>
  <si>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</si>
  <si>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</si>
  <si>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</si>
  <si>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</si>
  <si>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</si>
  <si>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</si>
  <si>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</si>
  <si>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</si>
  <si>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</si>
  <si>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</si>
  <si>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</si>
  <si>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</si>
  <si>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</si>
  <si>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</si>
  <si>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</si>
  <si>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</si>
  <si>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</si>
  <si>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</si>
  <si>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</si>
  <si>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</si>
  <si>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</si>
  <si>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</si>
  <si>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</si>
  <si>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</si>
  <si>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</si>
  <si>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</si>
  <si>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</si>
  <si>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</si>
  <si>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</si>
  <si>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</si>
  <si>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</si>
  <si>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</si>
  <si>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</si>
  <si>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</si>
  <si>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</si>
  <si>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</si>
  <si>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</si>
  <si>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</si>
  <si>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</si>
  <si>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</si>
  <si>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</si>
  <si>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</si>
  <si>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</si>
  <si>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</si>
  <si>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</si>
  <si>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</si>
  <si>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</si>
  <si>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</si>
  <si>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</si>
  <si>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</si>
  <si>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</si>
  <si>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</si>
  <si>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</si>
  <si>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</si>
  <si>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</si>
  <si>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</si>
  <si>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</si>
  <si>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</si>
  <si>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</si>
  <si>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</si>
  <si>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</si>
  <si>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</si>
  <si>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</si>
  <si>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</si>
  <si>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</si>
  <si>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</si>
  <si>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</si>
  <si>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</si>
  <si>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</si>
  <si>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</si>
  <si>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</si>
  <si>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</si>
  <si>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</si>
  <si>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</si>
  <si>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</si>
  <si>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</si>
  <si>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</si>
  <si>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</si>
  <si>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</si>
  <si>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</si>
  <si>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</si>
  <si>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</si>
  <si>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</si>
  <si>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</si>
  <si>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</si>
  <si>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</si>
  <si>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</si>
  <si>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</si>
  <si>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</si>
  <si>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</si>
  <si>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</si>
  <si>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</si>
  <si>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</si>
  <si>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</si>
  <si>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</si>
  <si>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</si>
  <si>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</si>
  <si>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</si>
  <si>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</si>
  <si>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</si>
  <si>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</si>
  <si>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</si>
  <si>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</si>
  <si>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</si>
  <si>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</si>
  <si>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</si>
  <si>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</si>
  <si>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</si>
  <si>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</si>
  <si>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</si>
  <si>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</si>
  <si>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</si>
  <si>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</si>
  <si>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</si>
  <si>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</si>
  <si>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</si>
  <si>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</si>
  <si>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</si>
  <si>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</si>
  <si>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</si>
  <si>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</si>
  <si>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</si>
  <si>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</si>
  <si>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</si>
  <si>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</si>
  <si>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</si>
  <si>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</si>
  <si>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</si>
  <si>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</si>
  <si>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</si>
  <si>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</si>
  <si>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</si>
  <si>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</si>
  <si>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</si>
  <si>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</si>
  <si>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</si>
  <si>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</si>
  <si>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</si>
  <si>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</si>
  <si>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</si>
  <si>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</si>
  <si>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</si>
  <si>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</si>
  <si>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</si>
  <si>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</si>
  <si>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</si>
  <si>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</si>
  <si>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</si>
  <si>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</si>
  <si>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</si>
  <si>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</si>
  <si>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</si>
  <si>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</si>
  <si>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</si>
  <si>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</si>
  <si>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</si>
  <si>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</si>
  <si>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</si>
  <si>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</si>
  <si>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Владимировна</t>
  </si>
  <si>
    <t>Александра</t>
  </si>
  <si>
    <t xml:space="preserve">Ксения </t>
  </si>
  <si>
    <t>Алексеевна</t>
  </si>
  <si>
    <t xml:space="preserve">Виктория </t>
  </si>
  <si>
    <t>Денисовна</t>
  </si>
  <si>
    <t>Екатерина</t>
  </si>
  <si>
    <t>Викторовна</t>
  </si>
  <si>
    <t>Романовна</t>
  </si>
  <si>
    <t>Юрьевна</t>
  </si>
  <si>
    <t>Анастасия</t>
  </si>
  <si>
    <t>Евгеньевна</t>
  </si>
  <si>
    <t>Маргарита</t>
  </si>
  <si>
    <t>Александровна</t>
  </si>
  <si>
    <t>Алина</t>
  </si>
  <si>
    <t>Алена</t>
  </si>
  <si>
    <t>Мария</t>
  </si>
  <si>
    <t>Сергеевна</t>
  </si>
  <si>
    <t>Татьяна</t>
  </si>
  <si>
    <t>Коробкова</t>
  </si>
  <si>
    <t>Юлия</t>
  </si>
  <si>
    <t>Маратовна</t>
  </si>
  <si>
    <t>Стецко</t>
  </si>
  <si>
    <t xml:space="preserve">Кузнецова </t>
  </si>
  <si>
    <t>Козырева</t>
  </si>
  <si>
    <t>Яна</t>
  </si>
  <si>
    <t>Тищенко</t>
  </si>
  <si>
    <t>Алимовна</t>
  </si>
  <si>
    <t>Субботина</t>
  </si>
  <si>
    <t>Потченко</t>
  </si>
  <si>
    <t>Андреевна</t>
  </si>
  <si>
    <t>Дроговозова</t>
  </si>
  <si>
    <t>Валерия</t>
  </si>
  <si>
    <t>Северинова</t>
  </si>
  <si>
    <t>Вячеславовна</t>
  </si>
  <si>
    <t>Гуреева</t>
  </si>
  <si>
    <t>Искендерова</t>
  </si>
  <si>
    <t>Ирина</t>
  </si>
  <si>
    <t>Игоревна</t>
  </si>
  <si>
    <t>Орлова</t>
  </si>
  <si>
    <t>Злата</t>
  </si>
  <si>
    <t>Дидоренко</t>
  </si>
  <si>
    <t>Олеговна</t>
  </si>
  <si>
    <t>Титова</t>
  </si>
  <si>
    <t>Кристина</t>
  </si>
  <si>
    <t>Тихонова</t>
  </si>
  <si>
    <t>София</t>
  </si>
  <si>
    <t>Любимова</t>
  </si>
  <si>
    <t>Елизавета</t>
  </si>
  <si>
    <t>Яковлева</t>
  </si>
  <si>
    <t>Арина</t>
  </si>
  <si>
    <t>Кирилева</t>
  </si>
  <si>
    <t>Наталья</t>
  </si>
  <si>
    <t>Горобцова</t>
  </si>
  <si>
    <t>Евгения</t>
  </si>
  <si>
    <t>Кичигина</t>
  </si>
  <si>
    <t>Яржиновская</t>
  </si>
  <si>
    <t>Статешная</t>
  </si>
  <si>
    <t>Николаевна</t>
  </si>
  <si>
    <t>Бандурина</t>
  </si>
  <si>
    <t>Биба</t>
  </si>
  <si>
    <t>Корниенко</t>
  </si>
  <si>
    <t>Дмитриченко</t>
  </si>
  <si>
    <t>Голивец</t>
  </si>
  <si>
    <t>Чередниченко</t>
  </si>
  <si>
    <t>Эльвира</t>
  </si>
  <si>
    <t>Леверкина</t>
  </si>
  <si>
    <t>Видюкова</t>
  </si>
  <si>
    <t>Борисовна</t>
  </si>
  <si>
    <t>Семенова</t>
  </si>
  <si>
    <t>Софья</t>
  </si>
  <si>
    <t>Лихачева</t>
  </si>
  <si>
    <t>Диана</t>
  </si>
  <si>
    <t>Дмитриевна</t>
  </si>
  <si>
    <t xml:space="preserve">Соколова </t>
  </si>
  <si>
    <t>Процент</t>
  </si>
  <si>
    <t>Кира</t>
  </si>
  <si>
    <t>технологии (девушки)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</si>
</sst>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9" fontId="0" fillId="0" borderId="1" xfId="0" applyNumberFormat="1" applyBorder="1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9" fontId="0" fillId="0" borderId="1" xfId="0" applyNumberFormat="1" applyFill="1" applyBorder="1"/>
    <xf numFmtId="0" fontId="0" fillId="0" borderId="0" xfId="0" applyFill="1"/>
    <xf numFmtId="0" fontId="0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17"/>
  <sheetViews>
    <sheetView showGridLines="0" tabSelected="1" zoomScale="91" zoomScaleNormal="91" workbookViewId="0">
      <selection activeCell="E53" sqref="E53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6" t="s">
        <v>2869</v>
      </c>
      <c r="C3" s="36"/>
      <c r="D3" s="2"/>
      <c r="E3" s="33"/>
      <c r="F3" s="29"/>
      <c r="G3" s="1"/>
      <c r="H3" s="13"/>
      <c r="I3" s="1"/>
    </row>
    <row r="4" spans="1:10" x14ac:dyDescent="0.3">
      <c r="A4" s="37">
        <v>44490</v>
      </c>
      <c r="B4" s="38"/>
      <c r="C4" s="38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7" t="s">
        <v>2867</v>
      </c>
    </row>
    <row r="8" spans="1:10" ht="33.6" customHeight="1" x14ac:dyDescent="0.3">
      <c r="A8" s="10">
        <v>1</v>
      </c>
      <c r="B8" s="11" t="s">
        <v>2811</v>
      </c>
      <c r="C8" s="11" t="s">
        <v>2812</v>
      </c>
      <c r="D8" s="11" t="s">
        <v>2813</v>
      </c>
      <c r="E8" s="34">
        <v>286</v>
      </c>
      <c r="F8" s="32" t="str">
        <f>VLOOKUP(E8,ОО!C:E,3,FALSE)</f>
        <v>Муниципальное бюджетное общеобразовательное учреждение средняя общеобразовательная школа №4</v>
      </c>
      <c r="G8" s="12">
        <v>8</v>
      </c>
      <c r="H8" s="11" t="s">
        <v>317</v>
      </c>
      <c r="I8" s="12">
        <v>59</v>
      </c>
      <c r="J8" s="39">
        <f>I8/85</f>
        <v>0.69411764705882351</v>
      </c>
    </row>
    <row r="9" spans="1:10" ht="31.2" customHeight="1" x14ac:dyDescent="0.3">
      <c r="A9" s="10">
        <v>2</v>
      </c>
      <c r="B9" s="11" t="s">
        <v>2814</v>
      </c>
      <c r="C9" s="11" t="s">
        <v>2806</v>
      </c>
      <c r="D9" s="11" t="s">
        <v>2809</v>
      </c>
      <c r="E9" s="34">
        <v>286</v>
      </c>
      <c r="F9" s="32" t="str">
        <f>VLOOKUP(E9,ОО!C:E,3,FALSE)</f>
        <v>Муниципальное бюджетное общеобразовательное учреждение средняя общеобразовательная школа №4</v>
      </c>
      <c r="G9" s="12">
        <v>8</v>
      </c>
      <c r="H9" s="11" t="s">
        <v>317</v>
      </c>
      <c r="I9" s="12">
        <v>58</v>
      </c>
      <c r="J9" s="39">
        <f>I9/85</f>
        <v>0.68235294117647061</v>
      </c>
    </row>
    <row r="10" spans="1:10" ht="33" customHeight="1" x14ac:dyDescent="0.3">
      <c r="A10" s="10">
        <v>3</v>
      </c>
      <c r="B10" s="11" t="s">
        <v>2856</v>
      </c>
      <c r="C10" s="11" t="s">
        <v>2857</v>
      </c>
      <c r="D10" s="11" t="s">
        <v>2800</v>
      </c>
      <c r="E10" s="34">
        <v>289</v>
      </c>
      <c r="F10" s="32" t="str">
        <f>VLOOKUP(E10,ОО!C:E,3,FALSE)</f>
        <v>Муниципальное бюджетное общеобразовательное учреждение средняя общеобразовательная школа №8</v>
      </c>
      <c r="G10" s="12">
        <v>8</v>
      </c>
      <c r="H10" s="11" t="s">
        <v>317</v>
      </c>
      <c r="I10" s="12">
        <v>58</v>
      </c>
      <c r="J10" s="39">
        <f>I10/85</f>
        <v>0.68235294117647061</v>
      </c>
    </row>
    <row r="11" spans="1:10" ht="31.2" customHeight="1" x14ac:dyDescent="0.3">
      <c r="A11" s="10">
        <v>4</v>
      </c>
      <c r="B11" s="11" t="s">
        <v>2866</v>
      </c>
      <c r="C11" s="11" t="s">
        <v>2810</v>
      </c>
      <c r="D11" s="11" t="s">
        <v>2822</v>
      </c>
      <c r="E11" s="34">
        <v>289</v>
      </c>
      <c r="F11" s="32" t="str">
        <f>VLOOKUP(E11,ОО!C:E,3,FALSE)</f>
        <v>Муниципальное бюджетное общеобразовательное учреждение средняя общеобразовательная школа №8</v>
      </c>
      <c r="G11" s="12">
        <v>8</v>
      </c>
      <c r="H11" s="11" t="s">
        <v>317</v>
      </c>
      <c r="I11" s="12">
        <v>57</v>
      </c>
      <c r="J11" s="39">
        <f>I11/85</f>
        <v>0.6705882352941176</v>
      </c>
    </row>
    <row r="12" spans="1:10" ht="30" customHeight="1" x14ac:dyDescent="0.3">
      <c r="A12" s="10">
        <v>5</v>
      </c>
      <c r="B12" s="11" t="s">
        <v>2815</v>
      </c>
      <c r="C12" s="11" t="s">
        <v>2798</v>
      </c>
      <c r="D12" s="11" t="s">
        <v>2800</v>
      </c>
      <c r="E12" s="34">
        <v>283</v>
      </c>
      <c r="F12" s="32" t="str">
        <f>VLOOKUP(E12,ОО!C:E,3,FALSE)</f>
        <v>Муниципальное бюджетное общеобразовательное учреждение гимназия № 1 им.Пенькова М.И.</v>
      </c>
      <c r="G12" s="12">
        <v>8</v>
      </c>
      <c r="H12" s="11" t="s">
        <v>317</v>
      </c>
      <c r="I12" s="12">
        <v>56</v>
      </c>
      <c r="J12" s="39">
        <f>I12/85</f>
        <v>0.6588235294117647</v>
      </c>
    </row>
    <row r="13" spans="1:10" ht="36" x14ac:dyDescent="0.3">
      <c r="A13" s="10">
        <v>6</v>
      </c>
      <c r="B13" s="11" t="s">
        <v>2816</v>
      </c>
      <c r="C13" s="11" t="s">
        <v>2817</v>
      </c>
      <c r="D13" s="11" t="s">
        <v>2795</v>
      </c>
      <c r="E13" s="34">
        <v>288</v>
      </c>
      <c r="F13" s="32" t="str">
        <f>VLOOKUP(E13,ОО!C:E,3,FALSE)</f>
        <v>Муниципальное бюджетное общеобразовательное учреждение лицей № 7 имени маршала авиации А.Н. Ефимова</v>
      </c>
      <c r="G13" s="12">
        <v>8</v>
      </c>
      <c r="H13" s="11" t="s">
        <v>317</v>
      </c>
      <c r="I13" s="12">
        <v>56</v>
      </c>
      <c r="J13" s="39">
        <f>I13/85</f>
        <v>0.6588235294117647</v>
      </c>
    </row>
    <row r="14" spans="1:10" ht="34.200000000000003" customHeight="1" x14ac:dyDescent="0.3">
      <c r="A14" s="10">
        <v>7</v>
      </c>
      <c r="B14" s="11" t="s">
        <v>2818</v>
      </c>
      <c r="C14" s="11" t="s">
        <v>2812</v>
      </c>
      <c r="D14" s="11" t="s">
        <v>2819</v>
      </c>
      <c r="E14" s="34">
        <v>286</v>
      </c>
      <c r="F14" s="32" t="str">
        <f>VLOOKUP(E14,ОО!C:E,3,FALSE)</f>
        <v>Муниципальное бюджетное общеобразовательное учреждение средняя общеобразовательная школа №4</v>
      </c>
      <c r="G14" s="12">
        <v>8</v>
      </c>
      <c r="H14" s="11" t="s">
        <v>316</v>
      </c>
      <c r="I14" s="12">
        <v>55</v>
      </c>
      <c r="J14" s="39">
        <f>I14/85</f>
        <v>0.6470588235294118</v>
      </c>
    </row>
    <row r="15" spans="1:10" ht="26.4" customHeight="1" x14ac:dyDescent="0.3">
      <c r="A15" s="10">
        <v>8</v>
      </c>
      <c r="B15" s="11" t="s">
        <v>2858</v>
      </c>
      <c r="C15" s="11" t="s">
        <v>2840</v>
      </c>
      <c r="D15" s="11" t="s">
        <v>2795</v>
      </c>
      <c r="E15" s="34">
        <v>289</v>
      </c>
      <c r="F15" s="32" t="str">
        <f>VLOOKUP(E15,ОО!C:E,3,FALSE)</f>
        <v>Муниципальное бюджетное общеобразовательное учреждение средняя общеобразовательная школа №8</v>
      </c>
      <c r="G15" s="12">
        <v>8</v>
      </c>
      <c r="H15" s="11" t="s">
        <v>316</v>
      </c>
      <c r="I15" s="12">
        <v>53</v>
      </c>
      <c r="J15" s="39">
        <f>I15/85</f>
        <v>0.62352941176470589</v>
      </c>
    </row>
    <row r="16" spans="1:10" ht="28.8" customHeight="1" x14ac:dyDescent="0.3">
      <c r="A16" s="10">
        <v>9</v>
      </c>
      <c r="B16" s="11" t="s">
        <v>2859</v>
      </c>
      <c r="C16" s="11" t="s">
        <v>2808</v>
      </c>
      <c r="D16" s="11" t="s">
        <v>2860</v>
      </c>
      <c r="E16" s="34">
        <v>289</v>
      </c>
      <c r="F16" s="32" t="str">
        <f>VLOOKUP(E16,ОО!C:E,3,FALSE)</f>
        <v>Муниципальное бюджетное общеобразовательное учреждение средняя общеобразовательная школа №8</v>
      </c>
      <c r="G16" s="12">
        <v>8</v>
      </c>
      <c r="H16" s="11" t="s">
        <v>316</v>
      </c>
      <c r="I16" s="12">
        <v>51</v>
      </c>
      <c r="J16" s="39">
        <f>I16/85</f>
        <v>0.6</v>
      </c>
    </row>
    <row r="17" spans="1:10" ht="33" customHeight="1" x14ac:dyDescent="0.3">
      <c r="A17" s="10">
        <v>10</v>
      </c>
      <c r="B17" s="11" t="s">
        <v>2820</v>
      </c>
      <c r="C17" s="11" t="s">
        <v>2793</v>
      </c>
      <c r="D17" s="11" t="s">
        <v>2797</v>
      </c>
      <c r="E17" s="34">
        <v>283</v>
      </c>
      <c r="F17" s="32" t="str">
        <f>VLOOKUP(E17,ОО!C:E,3,FALSE)</f>
        <v>Муниципальное бюджетное общеобразовательное учреждение гимназия № 1 им.Пенькова М.И.</v>
      </c>
      <c r="G17" s="12">
        <v>8</v>
      </c>
      <c r="H17" s="11" t="s">
        <v>316</v>
      </c>
      <c r="I17" s="12">
        <v>50</v>
      </c>
      <c r="J17" s="39">
        <f>I17/85</f>
        <v>0.58823529411764708</v>
      </c>
    </row>
    <row r="18" spans="1:10" ht="29.4" customHeight="1" x14ac:dyDescent="0.3">
      <c r="A18" s="10">
        <v>11</v>
      </c>
      <c r="B18" s="11" t="s">
        <v>2821</v>
      </c>
      <c r="C18" s="11" t="s">
        <v>2868</v>
      </c>
      <c r="D18" s="11" t="s">
        <v>2822</v>
      </c>
      <c r="E18" s="34">
        <v>283</v>
      </c>
      <c r="F18" s="32" t="str">
        <f>VLOOKUP(E18,ОО!C:E,3,FALSE)</f>
        <v>Муниципальное бюджетное общеобразовательное учреждение гимназия № 1 им.Пенькова М.И.</v>
      </c>
      <c r="G18" s="12">
        <v>8</v>
      </c>
      <c r="H18" s="11" t="s">
        <v>316</v>
      </c>
      <c r="I18" s="12">
        <v>50</v>
      </c>
      <c r="J18" s="39">
        <f>I18/85</f>
        <v>0.58823529411764708</v>
      </c>
    </row>
    <row r="19" spans="1:10" ht="25.2" customHeight="1" x14ac:dyDescent="0.3">
      <c r="A19" s="10">
        <v>12</v>
      </c>
      <c r="B19" s="11" t="s">
        <v>2837</v>
      </c>
      <c r="C19" s="11" t="s">
        <v>2838</v>
      </c>
      <c r="D19" s="11" t="s">
        <v>2792</v>
      </c>
      <c r="E19" s="34">
        <v>283</v>
      </c>
      <c r="F19" s="32" t="str">
        <f>VLOOKUP(E19,ОО!C:E,3,FALSE)</f>
        <v>Муниципальное бюджетное общеобразовательное учреждение гимназия № 1 им.Пенькова М.И.</v>
      </c>
      <c r="G19" s="12">
        <v>8</v>
      </c>
      <c r="H19" s="11" t="s">
        <v>316</v>
      </c>
      <c r="I19" s="12">
        <v>50</v>
      </c>
      <c r="J19" s="39">
        <f>I19/85</f>
        <v>0.58823529411764708</v>
      </c>
    </row>
    <row r="20" spans="1:10" ht="40.200000000000003" customHeight="1" x14ac:dyDescent="0.3">
      <c r="A20" s="10">
        <v>13</v>
      </c>
      <c r="B20" s="11" t="s">
        <v>2823</v>
      </c>
      <c r="C20" s="11" t="s">
        <v>2824</v>
      </c>
      <c r="D20" s="11" t="s">
        <v>2809</v>
      </c>
      <c r="E20" s="34">
        <v>288</v>
      </c>
      <c r="F20" s="32" t="str">
        <f>VLOOKUP(E20,ОО!C:E,3,FALSE)</f>
        <v>Муниципальное бюджетное общеобразовательное учреждение лицей № 7 имени маршала авиации А.Н. Ефимова</v>
      </c>
      <c r="G20" s="12">
        <v>8</v>
      </c>
      <c r="H20" s="11" t="s">
        <v>316</v>
      </c>
      <c r="I20" s="12">
        <v>48</v>
      </c>
      <c r="J20" s="39">
        <f>I20/85</f>
        <v>0.56470588235294117</v>
      </c>
    </row>
    <row r="21" spans="1:10" ht="34.799999999999997" customHeight="1" x14ac:dyDescent="0.3">
      <c r="A21" s="10">
        <v>14</v>
      </c>
      <c r="B21" s="11" t="s">
        <v>2825</v>
      </c>
      <c r="C21" s="11" t="s">
        <v>2796</v>
      </c>
      <c r="D21" s="11" t="s">
        <v>2826</v>
      </c>
      <c r="E21" s="34">
        <v>283</v>
      </c>
      <c r="F21" s="32" t="str">
        <f>VLOOKUP(E21,ОО!C:E,3,FALSE)</f>
        <v>Муниципальное бюджетное общеобразовательное учреждение гимназия № 1 им.Пенькова М.И.</v>
      </c>
      <c r="G21" s="12">
        <v>8</v>
      </c>
      <c r="H21" s="11" t="s">
        <v>316</v>
      </c>
      <c r="I21" s="12">
        <v>48</v>
      </c>
      <c r="J21" s="39">
        <f>I21/85</f>
        <v>0.56470588235294117</v>
      </c>
    </row>
    <row r="22" spans="1:10" ht="28.2" customHeight="1" x14ac:dyDescent="0.3">
      <c r="A22" s="10">
        <v>15</v>
      </c>
      <c r="B22" s="11" t="s">
        <v>2827</v>
      </c>
      <c r="C22" s="11" t="s">
        <v>2808</v>
      </c>
      <c r="D22" s="11" t="s">
        <v>2799</v>
      </c>
      <c r="E22" s="34">
        <v>283</v>
      </c>
      <c r="F22" s="32" t="str">
        <f>VLOOKUP(E22,ОО!C:E,3,FALSE)</f>
        <v>Муниципальное бюджетное общеобразовательное учреждение гимназия № 1 им.Пенькова М.И.</v>
      </c>
      <c r="G22" s="12">
        <v>8</v>
      </c>
      <c r="H22" s="11" t="s">
        <v>316</v>
      </c>
      <c r="I22" s="12">
        <v>46</v>
      </c>
      <c r="J22" s="39">
        <f>I22/85</f>
        <v>0.54117647058823526</v>
      </c>
    </row>
    <row r="23" spans="1:10" ht="34.799999999999997" customHeight="1" x14ac:dyDescent="0.3">
      <c r="A23" s="10">
        <v>16</v>
      </c>
      <c r="B23" s="11" t="s">
        <v>2828</v>
      </c>
      <c r="C23" s="11" t="s">
        <v>2829</v>
      </c>
      <c r="D23" s="11" t="s">
        <v>2830</v>
      </c>
      <c r="E23" s="34">
        <v>288</v>
      </c>
      <c r="F23" s="32" t="str">
        <f>VLOOKUP(E23,ОО!C:E,3,FALSE)</f>
        <v>Муниципальное бюджетное общеобразовательное учреждение лицей № 7 имени маршала авиации А.Н. Ефимова</v>
      </c>
      <c r="G23" s="12">
        <v>8</v>
      </c>
      <c r="H23" s="11" t="s">
        <v>316</v>
      </c>
      <c r="I23" s="12">
        <v>46</v>
      </c>
      <c r="J23" s="39">
        <f>I23/85</f>
        <v>0.54117647058823526</v>
      </c>
    </row>
    <row r="24" spans="1:10" ht="37.200000000000003" customHeight="1" x14ac:dyDescent="0.3">
      <c r="A24" s="10">
        <v>17</v>
      </c>
      <c r="B24" s="11" t="s">
        <v>2831</v>
      </c>
      <c r="C24" s="11" t="s">
        <v>2832</v>
      </c>
      <c r="D24" s="11" t="s">
        <v>2805</v>
      </c>
      <c r="E24" s="34">
        <v>288</v>
      </c>
      <c r="F24" s="32" t="str">
        <f>VLOOKUP(E24,ОО!C:E,3,FALSE)</f>
        <v>Муниципальное бюджетное общеобразовательное учреждение лицей № 7 имени маршала авиации А.Н. Ефимова</v>
      </c>
      <c r="G24" s="12">
        <v>8</v>
      </c>
      <c r="H24" s="11" t="s">
        <v>316</v>
      </c>
      <c r="I24" s="12">
        <v>45</v>
      </c>
      <c r="J24" s="39">
        <f>I24/85</f>
        <v>0.52941176470588236</v>
      </c>
    </row>
    <row r="25" spans="1:10" ht="32.4" customHeight="1" x14ac:dyDescent="0.3">
      <c r="A25" s="10">
        <v>18</v>
      </c>
      <c r="B25" s="11" t="s">
        <v>2833</v>
      </c>
      <c r="C25" s="11" t="s">
        <v>2798</v>
      </c>
      <c r="D25" s="11" t="s">
        <v>2834</v>
      </c>
      <c r="E25" s="34">
        <v>288</v>
      </c>
      <c r="F25" s="32" t="str">
        <f>VLOOKUP(E25,ОО!C:E,3,FALSE)</f>
        <v>Муниципальное бюджетное общеобразовательное учреждение лицей № 7 имени маршала авиации А.Н. Ефимова</v>
      </c>
      <c r="G25" s="12">
        <v>8</v>
      </c>
      <c r="H25" s="11" t="s">
        <v>316</v>
      </c>
      <c r="I25" s="12">
        <v>45</v>
      </c>
      <c r="J25" s="39">
        <f>I25/85</f>
        <v>0.52941176470588236</v>
      </c>
    </row>
    <row r="26" spans="1:10" ht="33.6" customHeight="1" x14ac:dyDescent="0.3">
      <c r="A26" s="10">
        <v>19</v>
      </c>
      <c r="B26" s="11" t="s">
        <v>2835</v>
      </c>
      <c r="C26" s="11" t="s">
        <v>2836</v>
      </c>
      <c r="D26" s="11" t="s">
        <v>2801</v>
      </c>
      <c r="E26" s="34">
        <v>288</v>
      </c>
      <c r="F26" s="32" t="str">
        <f>VLOOKUP(E26,ОО!C:E,3,FALSE)</f>
        <v>Муниципальное бюджетное общеобразовательное учреждение лицей № 7 имени маршала авиации А.Н. Ефимова</v>
      </c>
      <c r="G26" s="12">
        <v>8</v>
      </c>
      <c r="H26" s="11" t="s">
        <v>316</v>
      </c>
      <c r="I26" s="12">
        <v>44</v>
      </c>
      <c r="J26" s="39">
        <f>I26/85</f>
        <v>0.51764705882352946</v>
      </c>
    </row>
    <row r="27" spans="1:10" ht="36.6" customHeight="1" x14ac:dyDescent="0.3">
      <c r="A27" s="10">
        <v>20</v>
      </c>
      <c r="B27" s="11" t="s">
        <v>2839</v>
      </c>
      <c r="C27" s="11" t="s">
        <v>2840</v>
      </c>
      <c r="D27" s="11" t="s">
        <v>2792</v>
      </c>
      <c r="E27" s="34">
        <v>283</v>
      </c>
      <c r="F27" s="32" t="str">
        <f>VLOOKUP(E27,ОО!C:E,3,FALSE)</f>
        <v>Муниципальное бюджетное общеобразовательное учреждение гимназия № 1 им.Пенькова М.И.</v>
      </c>
      <c r="G27" s="12">
        <v>8</v>
      </c>
      <c r="H27" s="11" t="s">
        <v>318</v>
      </c>
      <c r="I27" s="12">
        <v>42</v>
      </c>
      <c r="J27" s="39">
        <f>I27/85</f>
        <v>0.49411764705882355</v>
      </c>
    </row>
    <row r="28" spans="1:10" ht="27.6" customHeight="1" x14ac:dyDescent="0.3">
      <c r="A28" s="10">
        <v>21</v>
      </c>
      <c r="B28" s="11" t="s">
        <v>2841</v>
      </c>
      <c r="C28" s="11" t="s">
        <v>2842</v>
      </c>
      <c r="D28" s="11" t="s">
        <v>2805</v>
      </c>
      <c r="E28" s="34">
        <v>286</v>
      </c>
      <c r="F28" s="32" t="str">
        <f>VLOOKUP(E28,ОО!C:E,3,FALSE)</f>
        <v>Муниципальное бюджетное общеобразовательное учреждение средняя общеобразовательная школа №4</v>
      </c>
      <c r="G28" s="12">
        <v>8</v>
      </c>
      <c r="H28" s="11" t="s">
        <v>318</v>
      </c>
      <c r="I28" s="12">
        <v>40</v>
      </c>
      <c r="J28" s="39">
        <f>I28/85</f>
        <v>0.47058823529411764</v>
      </c>
    </row>
    <row r="29" spans="1:10" ht="30" customHeight="1" x14ac:dyDescent="0.3">
      <c r="A29" s="10">
        <v>22</v>
      </c>
      <c r="B29" s="11" t="s">
        <v>2843</v>
      </c>
      <c r="C29" s="11" t="s">
        <v>2844</v>
      </c>
      <c r="D29" s="11" t="s">
        <v>2809</v>
      </c>
      <c r="E29" s="34">
        <v>283</v>
      </c>
      <c r="F29" s="32" t="str">
        <f>VLOOKUP(E29,ОО!C:E,3,FALSE)</f>
        <v>Муниципальное бюджетное общеобразовательное учреждение гимназия № 1 им.Пенькова М.И.</v>
      </c>
      <c r="G29" s="12">
        <v>8</v>
      </c>
      <c r="H29" s="11" t="s">
        <v>318</v>
      </c>
      <c r="I29" s="12">
        <v>38</v>
      </c>
      <c r="J29" s="39">
        <f>I29/85</f>
        <v>0.44705882352941179</v>
      </c>
    </row>
    <row r="30" spans="1:10" ht="27.6" customHeight="1" x14ac:dyDescent="0.3">
      <c r="A30" s="10">
        <v>23</v>
      </c>
      <c r="B30" s="11" t="s">
        <v>2845</v>
      </c>
      <c r="C30" s="11" t="s">
        <v>2810</v>
      </c>
      <c r="D30" s="11" t="s">
        <v>2805</v>
      </c>
      <c r="E30" s="34">
        <v>286</v>
      </c>
      <c r="F30" s="32" t="str">
        <f>VLOOKUP(E30,ОО!C:E,3,FALSE)</f>
        <v>Муниципальное бюджетное общеобразовательное учреждение средняя общеобразовательная школа №4</v>
      </c>
      <c r="G30" s="12">
        <v>8</v>
      </c>
      <c r="H30" s="11" t="s">
        <v>318</v>
      </c>
      <c r="I30" s="12">
        <v>36</v>
      </c>
      <c r="J30" s="39">
        <f>I30/85</f>
        <v>0.42352941176470588</v>
      </c>
    </row>
    <row r="31" spans="1:10" ht="39" customHeight="1" x14ac:dyDescent="0.3">
      <c r="A31" s="10">
        <v>24</v>
      </c>
      <c r="B31" s="11" t="s">
        <v>2847</v>
      </c>
      <c r="C31" s="11" t="s">
        <v>2794</v>
      </c>
      <c r="D31" s="11" t="s">
        <v>2822</v>
      </c>
      <c r="E31" s="34">
        <v>288</v>
      </c>
      <c r="F31" s="32" t="str">
        <f>VLOOKUP(E31,ОО!C:E,3,FALSE)</f>
        <v>Муниципальное бюджетное общеобразовательное учреждение лицей № 7 имени маршала авиации А.Н. Ефимова</v>
      </c>
      <c r="G31" s="12">
        <v>8</v>
      </c>
      <c r="H31" s="11" t="s">
        <v>318</v>
      </c>
      <c r="I31" s="12">
        <v>33</v>
      </c>
      <c r="J31" s="39">
        <f>I31/85</f>
        <v>0.38823529411764707</v>
      </c>
    </row>
    <row r="32" spans="1:10" ht="34.799999999999997" customHeight="1" x14ac:dyDescent="0.3">
      <c r="A32" s="10">
        <v>25</v>
      </c>
      <c r="B32" s="11" t="s">
        <v>2848</v>
      </c>
      <c r="C32" s="11" t="s">
        <v>2807</v>
      </c>
      <c r="D32" s="11" t="s">
        <v>2822</v>
      </c>
      <c r="E32" s="34">
        <v>288</v>
      </c>
      <c r="F32" s="32" t="str">
        <f>VLOOKUP(E32,ОО!C:E,3,FALSE)</f>
        <v>Муниципальное бюджетное общеобразовательное учреждение лицей № 7 имени маршала авиации А.Н. Ефимова</v>
      </c>
      <c r="G32" s="12">
        <v>8</v>
      </c>
      <c r="H32" s="11" t="s">
        <v>318</v>
      </c>
      <c r="I32" s="12">
        <v>30</v>
      </c>
      <c r="J32" s="39">
        <f>I32/85</f>
        <v>0.35294117647058826</v>
      </c>
    </row>
    <row r="33" spans="1:10" ht="38.4" customHeight="1" x14ac:dyDescent="0.3">
      <c r="A33" s="10">
        <v>26</v>
      </c>
      <c r="B33" s="11" t="s">
        <v>2849</v>
      </c>
      <c r="C33" s="11" t="s">
        <v>2794</v>
      </c>
      <c r="D33" s="11" t="s">
        <v>2850</v>
      </c>
      <c r="E33" s="34">
        <v>288</v>
      </c>
      <c r="F33" s="32" t="str">
        <f>VLOOKUP(E33,ОО!C:E,3,FALSE)</f>
        <v>Муниципальное бюджетное общеобразовательное учреждение лицей № 7 имени маршала авиации А.Н. Ефимова</v>
      </c>
      <c r="G33" s="12">
        <v>8</v>
      </c>
      <c r="H33" s="11" t="s">
        <v>318</v>
      </c>
      <c r="I33" s="12">
        <v>30</v>
      </c>
      <c r="J33" s="39">
        <f>I33/85</f>
        <v>0.35294117647058826</v>
      </c>
    </row>
    <row r="34" spans="1:10" ht="38.4" customHeight="1" x14ac:dyDescent="0.3">
      <c r="A34" s="10">
        <v>27</v>
      </c>
      <c r="B34" s="11" t="s">
        <v>2851</v>
      </c>
      <c r="C34" s="11" t="s">
        <v>2804</v>
      </c>
      <c r="D34" s="11" t="s">
        <v>2822</v>
      </c>
      <c r="E34" s="34">
        <v>288</v>
      </c>
      <c r="F34" s="32" t="str">
        <f>VLOOKUP(E34,ОО!C:E,3,FALSE)</f>
        <v>Муниципальное бюджетное общеобразовательное учреждение лицей № 7 имени маршала авиации А.Н. Ефимова</v>
      </c>
      <c r="G34" s="12">
        <v>8</v>
      </c>
      <c r="H34" s="11" t="s">
        <v>318</v>
      </c>
      <c r="I34" s="12">
        <v>29</v>
      </c>
      <c r="J34" s="39">
        <f>I34/85</f>
        <v>0.3411764705882353</v>
      </c>
    </row>
    <row r="35" spans="1:10" ht="31.8" customHeight="1" x14ac:dyDescent="0.3">
      <c r="A35" s="10">
        <v>28</v>
      </c>
      <c r="B35" s="11" t="s">
        <v>2861</v>
      </c>
      <c r="C35" s="11" t="s">
        <v>2862</v>
      </c>
      <c r="D35" s="11" t="s">
        <v>2803</v>
      </c>
      <c r="E35" s="34">
        <v>289</v>
      </c>
      <c r="F35" s="32" t="str">
        <f>VLOOKUP(E35,ОО!C:E,3,FALSE)</f>
        <v>Муниципальное бюджетное общеобразовательное учреждение средняя общеобразовательная школа №8</v>
      </c>
      <c r="G35" s="12">
        <v>8</v>
      </c>
      <c r="H35" s="11" t="s">
        <v>318</v>
      </c>
      <c r="I35" s="12">
        <v>28</v>
      </c>
      <c r="J35" s="39">
        <f>I35/85</f>
        <v>0.32941176470588235</v>
      </c>
    </row>
    <row r="36" spans="1:10" ht="24.6" customHeight="1" x14ac:dyDescent="0.3">
      <c r="A36" s="10">
        <v>29</v>
      </c>
      <c r="B36" s="11" t="s">
        <v>2863</v>
      </c>
      <c r="C36" s="11" t="s">
        <v>2864</v>
      </c>
      <c r="D36" s="11" t="s">
        <v>2865</v>
      </c>
      <c r="E36" s="34">
        <v>289</v>
      </c>
      <c r="F36" s="32" t="str">
        <f>VLOOKUP(E36,ОО!C:E,3,FALSE)</f>
        <v>Муниципальное бюджетное общеобразовательное учреждение средняя общеобразовательная школа №8</v>
      </c>
      <c r="G36" s="12">
        <v>8</v>
      </c>
      <c r="H36" s="11" t="s">
        <v>318</v>
      </c>
      <c r="I36" s="12">
        <v>23</v>
      </c>
      <c r="J36" s="39">
        <f>I36/85</f>
        <v>0.27058823529411763</v>
      </c>
    </row>
    <row r="37" spans="1:10" ht="40.799999999999997" customHeight="1" x14ac:dyDescent="0.3">
      <c r="A37" s="10">
        <v>30</v>
      </c>
      <c r="B37" s="11" t="s">
        <v>2852</v>
      </c>
      <c r="C37" s="11" t="s">
        <v>2808</v>
      </c>
      <c r="D37" s="11" t="s">
        <v>2805</v>
      </c>
      <c r="E37" s="34">
        <v>2942</v>
      </c>
      <c r="F37" s="32" t="str">
        <f>VLOOKUP(E37,ОО!C:E,3,FALSE)</f>
        <v>Муниципальное бюджетное общеобразовательное учреждение Терновская основная общеобразовательная школа №2</v>
      </c>
      <c r="G37" s="12">
        <v>8</v>
      </c>
      <c r="H37" s="11" t="s">
        <v>318</v>
      </c>
      <c r="I37" s="12">
        <v>8</v>
      </c>
      <c r="J37" s="39">
        <f>I37/85</f>
        <v>9.4117647058823528E-2</v>
      </c>
    </row>
    <row r="38" spans="1:10" ht="40.200000000000003" customHeight="1" x14ac:dyDescent="0.3">
      <c r="A38" s="10">
        <v>31</v>
      </c>
      <c r="B38" s="11" t="s">
        <v>2853</v>
      </c>
      <c r="C38" s="11" t="s">
        <v>2796</v>
      </c>
      <c r="D38" s="11" t="s">
        <v>2822</v>
      </c>
      <c r="E38" s="34">
        <v>2942</v>
      </c>
      <c r="F38" s="32" t="str">
        <f>VLOOKUP(E38,ОО!C:E,3,FALSE)</f>
        <v>Муниципальное бюджетное общеобразовательное учреждение Терновская основная общеобразовательная школа №2</v>
      </c>
      <c r="G38" s="12">
        <v>8</v>
      </c>
      <c r="H38" s="11" t="s">
        <v>318</v>
      </c>
      <c r="I38" s="12">
        <v>5</v>
      </c>
      <c r="J38" s="39">
        <f>I38/85</f>
        <v>5.8823529411764705E-2</v>
      </c>
    </row>
    <row r="39" spans="1:10" ht="37.200000000000003" customHeight="1" x14ac:dyDescent="0.3">
      <c r="A39" s="10">
        <v>32</v>
      </c>
      <c r="B39" s="11" t="s">
        <v>2854</v>
      </c>
      <c r="C39" s="11" t="s">
        <v>2846</v>
      </c>
      <c r="D39" s="11" t="s">
        <v>2805</v>
      </c>
      <c r="E39" s="34">
        <v>2942</v>
      </c>
      <c r="F39" s="32" t="str">
        <f>VLOOKUP(E39,ОО!C:E,3,FALSE)</f>
        <v>Муниципальное бюджетное общеобразовательное учреждение Терновская основная общеобразовательная школа №2</v>
      </c>
      <c r="G39" s="12">
        <v>8</v>
      </c>
      <c r="H39" s="11" t="s">
        <v>318</v>
      </c>
      <c r="I39" s="12">
        <v>4</v>
      </c>
      <c r="J39" s="39">
        <f>I39/85</f>
        <v>4.7058823529411764E-2</v>
      </c>
    </row>
    <row r="40" spans="1:10" s="46" customFormat="1" ht="37.799999999999997" customHeight="1" x14ac:dyDescent="0.3">
      <c r="A40" s="40">
        <v>33</v>
      </c>
      <c r="B40" s="41" t="s">
        <v>2855</v>
      </c>
      <c r="C40" s="41" t="s">
        <v>2802</v>
      </c>
      <c r="D40" s="41" t="s">
        <v>2822</v>
      </c>
      <c r="E40" s="42">
        <v>2942</v>
      </c>
      <c r="F40" s="43" t="str">
        <f>VLOOKUP(E40,ОО!C:E,3,FALSE)</f>
        <v>Муниципальное бюджетное общеобразовательное учреждение Терновская основная общеобразовательная школа №2</v>
      </c>
      <c r="G40" s="44">
        <v>8</v>
      </c>
      <c r="H40" s="41" t="s">
        <v>318</v>
      </c>
      <c r="I40" s="44">
        <v>3</v>
      </c>
      <c r="J40" s="45">
        <f>I40/85</f>
        <v>3.5294117647058823E-2</v>
      </c>
    </row>
    <row r="41" spans="1:10" ht="14.25" customHeight="1" x14ac:dyDescent="0.3">
      <c r="A41" s="10">
        <v>34</v>
      </c>
      <c r="B41" s="11"/>
      <c r="C41" s="11"/>
      <c r="D41" s="11"/>
      <c r="E41" s="34"/>
      <c r="F41" s="32"/>
      <c r="G41" s="12"/>
      <c r="H41" s="11"/>
      <c r="I41" s="12"/>
      <c r="J41" s="39"/>
    </row>
    <row r="42" spans="1:10" ht="15.75" customHeight="1" x14ac:dyDescent="0.3">
      <c r="A42" s="10">
        <v>35</v>
      </c>
      <c r="B42" s="11"/>
      <c r="C42" s="11"/>
      <c r="D42" s="11"/>
      <c r="E42" s="34"/>
      <c r="F42" s="32"/>
      <c r="G42" s="12"/>
      <c r="H42" s="11"/>
      <c r="I42" s="12"/>
      <c r="J42" s="39"/>
    </row>
    <row r="43" spans="1:10" ht="13.5" customHeight="1" x14ac:dyDescent="0.3">
      <c r="A43" s="10">
        <v>36</v>
      </c>
      <c r="B43" s="11"/>
      <c r="C43" s="11"/>
      <c r="D43" s="11"/>
      <c r="E43" s="34"/>
      <c r="F43" s="32"/>
      <c r="G43" s="12"/>
      <c r="H43" s="11"/>
      <c r="I43" s="12"/>
      <c r="J43" s="39"/>
    </row>
    <row r="44" spans="1:10" ht="17.25" customHeight="1" x14ac:dyDescent="0.3">
      <c r="A44" s="10">
        <v>37</v>
      </c>
      <c r="B44" s="11"/>
      <c r="C44" s="11"/>
      <c r="D44" s="11"/>
      <c r="E44" s="34"/>
      <c r="F44" s="32"/>
      <c r="G44" s="12"/>
      <c r="H44" s="11"/>
      <c r="I44" s="12"/>
      <c r="J44" s="39"/>
    </row>
    <row r="45" spans="1:10" ht="17.25" customHeight="1" x14ac:dyDescent="0.3">
      <c r="A45" s="10">
        <v>38</v>
      </c>
      <c r="B45" s="11"/>
      <c r="C45" s="11"/>
      <c r="D45" s="11"/>
      <c r="E45" s="34"/>
      <c r="F45" s="32"/>
      <c r="G45" s="12"/>
      <c r="H45" s="11"/>
      <c r="I45" s="12"/>
      <c r="J45" s="39"/>
    </row>
    <row r="46" spans="1:10" ht="17.25" customHeight="1" x14ac:dyDescent="0.3">
      <c r="A46" s="10">
        <v>39</v>
      </c>
      <c r="B46" s="11"/>
      <c r="C46" s="11"/>
      <c r="D46" s="11"/>
      <c r="E46" s="34"/>
      <c r="F46" s="32"/>
      <c r="G46" s="12"/>
      <c r="H46" s="11"/>
      <c r="I46" s="12"/>
      <c r="J46" s="39"/>
    </row>
    <row r="47" spans="1:10" ht="17.25" customHeight="1" x14ac:dyDescent="0.3">
      <c r="A47" s="10">
        <v>40</v>
      </c>
      <c r="B47" s="11"/>
      <c r="C47" s="11"/>
      <c r="D47" s="11"/>
      <c r="E47" s="34"/>
      <c r="F47" s="32"/>
      <c r="G47" s="12"/>
      <c r="H47" s="11"/>
      <c r="I47" s="12"/>
      <c r="J47" s="39"/>
    </row>
    <row r="48" spans="1:10" ht="17.25" customHeight="1" x14ac:dyDescent="0.3">
      <c r="A48" s="10">
        <v>41</v>
      </c>
      <c r="B48" s="11"/>
      <c r="C48" s="11"/>
      <c r="D48" s="11"/>
      <c r="E48" s="34"/>
      <c r="F48" s="32"/>
      <c r="G48" s="12"/>
      <c r="H48" s="11"/>
      <c r="I48" s="12"/>
      <c r="J48" s="39"/>
    </row>
    <row r="49" spans="1:10" ht="15" customHeight="1" x14ac:dyDescent="0.3">
      <c r="A49" s="10">
        <v>42</v>
      </c>
      <c r="B49" s="11"/>
      <c r="C49" s="11"/>
      <c r="D49" s="11"/>
      <c r="E49" s="34"/>
      <c r="F49" s="32"/>
      <c r="G49" s="12"/>
      <c r="H49" s="11"/>
      <c r="I49" s="12"/>
      <c r="J49" s="39"/>
    </row>
    <row r="50" spans="1:10" ht="14.25" customHeight="1" x14ac:dyDescent="0.3">
      <c r="A50" s="10">
        <v>43</v>
      </c>
      <c r="B50" s="11"/>
      <c r="C50" s="11"/>
      <c r="D50" s="11"/>
      <c r="E50" s="34"/>
      <c r="F50" s="32"/>
      <c r="G50" s="12"/>
      <c r="H50" s="11"/>
      <c r="I50" s="12"/>
      <c r="J50" s="39"/>
    </row>
    <row r="51" spans="1:10" ht="13.5" customHeight="1" x14ac:dyDescent="0.3">
      <c r="A51" s="10">
        <v>44</v>
      </c>
      <c r="B51" s="11"/>
      <c r="C51" s="11"/>
      <c r="D51" s="11"/>
      <c r="E51" s="34"/>
      <c r="F51" s="32"/>
      <c r="G51" s="12"/>
      <c r="H51" s="11"/>
      <c r="I51" s="12"/>
      <c r="J51" s="39"/>
    </row>
    <row r="52" spans="1:10" ht="13.5" customHeight="1" x14ac:dyDescent="0.3">
      <c r="A52" s="10">
        <v>45</v>
      </c>
      <c r="B52" s="11"/>
      <c r="C52" s="11"/>
      <c r="D52" s="11"/>
      <c r="E52" s="34"/>
      <c r="F52" s="32"/>
      <c r="G52" s="12"/>
      <c r="H52" s="11"/>
      <c r="I52" s="12"/>
      <c r="J52" s="39"/>
    </row>
    <row r="53" spans="1:10" x14ac:dyDescent="0.3">
      <c r="A53" s="10">
        <v>46</v>
      </c>
      <c r="B53" s="11"/>
      <c r="C53" s="11"/>
      <c r="D53" s="11"/>
      <c r="E53" s="34"/>
      <c r="F53" s="32"/>
      <c r="G53" s="12"/>
      <c r="H53" s="11"/>
      <c r="I53" s="12"/>
    </row>
    <row r="54" spans="1:10" x14ac:dyDescent="0.3">
      <c r="A54" s="10"/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10" x14ac:dyDescent="0.3">
      <c r="A55" s="10"/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10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10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10" x14ac:dyDescent="0.3">
      <c r="A58" s="10">
        <v>41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10" x14ac:dyDescent="0.3">
      <c r="A59" s="10">
        <v>42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10" x14ac:dyDescent="0.3">
      <c r="A60" s="10">
        <v>43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10" x14ac:dyDescent="0.3">
      <c r="A61" s="10">
        <v>44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10" x14ac:dyDescent="0.3">
      <c r="A62" s="10">
        <v>45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10" x14ac:dyDescent="0.3">
      <c r="A63" s="10">
        <v>46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10" x14ac:dyDescent="0.3">
      <c r="A64" s="10">
        <v>47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48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49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50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51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52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53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54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55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56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57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58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59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60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61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62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63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64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65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66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67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68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69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70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71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72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73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74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75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76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77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78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79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80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81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82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83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84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85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86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87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88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89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90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91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92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93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94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95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96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97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98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99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100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101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102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103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104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105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106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107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108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109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110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111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112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113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114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115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116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117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118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119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120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121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122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123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124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125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126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127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128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129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130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131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132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133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134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135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136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137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138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139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140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141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142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143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144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145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146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147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148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149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150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151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152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153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154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155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156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157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158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159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160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161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162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163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164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165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166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167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168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169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170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171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172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173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174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175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176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177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178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179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180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181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182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183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184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185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186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187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188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189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190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191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192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193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194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195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196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197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198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199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200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201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202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203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204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205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206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207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208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209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210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211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212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213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214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215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216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217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218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219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220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221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222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223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224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225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226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227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228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229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230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231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232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233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234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235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236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237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238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239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240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241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242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243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244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245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246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247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248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249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250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251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252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253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254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255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256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257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258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259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260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261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262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263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264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265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266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267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268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269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270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271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272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273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274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275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276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277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278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279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280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281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282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283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284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285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286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287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288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289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290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291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292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293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294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295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296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297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298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299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300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301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302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303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304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305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306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307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308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309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310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311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312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313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314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315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316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317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318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319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320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321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322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323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324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325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326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327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328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329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330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331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332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333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334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335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336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337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338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339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340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341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342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343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344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345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346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347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348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349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350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351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352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353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354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355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356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357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358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359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360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361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362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363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364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365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366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367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368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369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370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371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372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373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374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375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376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377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378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379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380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381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382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383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384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385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386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387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388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389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390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391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392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393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394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395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396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397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398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399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400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401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402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403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404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405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406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407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408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409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410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411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412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413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414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415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416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417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418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419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420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421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422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423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424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425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426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427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428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429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430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431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432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433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434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435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436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437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438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439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440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441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442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443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444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445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446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447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448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449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450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451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452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453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454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455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456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457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458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459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460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461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462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463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464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465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466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467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468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469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470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471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472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473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474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475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476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477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478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479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480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481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482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483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484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485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486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487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488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489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490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  <row r="508" spans="1:9" x14ac:dyDescent="0.3">
      <c r="A508" s="10">
        <v>491</v>
      </c>
      <c r="B508" s="11"/>
      <c r="C508" s="11"/>
      <c r="D508" s="11"/>
      <c r="E508" s="34"/>
      <c r="F508" s="32" t="e">
        <f>VLOOKUP(E508,ОО!C:E,3,FALSE)</f>
        <v>#N/A</v>
      </c>
      <c r="G508" s="12"/>
      <c r="H508" s="11"/>
      <c r="I508" s="12"/>
    </row>
    <row r="509" spans="1:9" x14ac:dyDescent="0.3">
      <c r="A509" s="10">
        <v>492</v>
      </c>
      <c r="B509" s="11"/>
      <c r="C509" s="11"/>
      <c r="D509" s="11"/>
      <c r="E509" s="34"/>
      <c r="F509" s="32" t="e">
        <f>VLOOKUP(E509,ОО!C:E,3,FALSE)</f>
        <v>#N/A</v>
      </c>
      <c r="G509" s="12"/>
      <c r="H509" s="11"/>
      <c r="I509" s="12"/>
    </row>
    <row r="510" spans="1:9" x14ac:dyDescent="0.3">
      <c r="A510" s="10">
        <v>493</v>
      </c>
      <c r="B510" s="11"/>
      <c r="C510" s="11"/>
      <c r="D510" s="11"/>
      <c r="E510" s="34"/>
      <c r="F510" s="32" t="e">
        <f>VLOOKUP(E510,ОО!C:E,3,FALSE)</f>
        <v>#N/A</v>
      </c>
      <c r="G510" s="12"/>
      <c r="H510" s="11"/>
      <c r="I510" s="12"/>
    </row>
    <row r="511" spans="1:9" x14ac:dyDescent="0.3">
      <c r="A511" s="10">
        <v>494</v>
      </c>
      <c r="B511" s="11"/>
      <c r="C511" s="11"/>
      <c r="D511" s="11"/>
      <c r="E511" s="34"/>
      <c r="F511" s="32" t="e">
        <f>VLOOKUP(E511,ОО!C:E,3,FALSE)</f>
        <v>#N/A</v>
      </c>
      <c r="G511" s="12"/>
      <c r="H511" s="11"/>
      <c r="I511" s="12"/>
    </row>
    <row r="512" spans="1:9" x14ac:dyDescent="0.3">
      <c r="A512" s="10">
        <v>495</v>
      </c>
      <c r="B512" s="11"/>
      <c r="C512" s="11"/>
      <c r="D512" s="11"/>
      <c r="E512" s="34"/>
      <c r="F512" s="32" t="e">
        <f>VLOOKUP(E512,ОО!C:E,3,FALSE)</f>
        <v>#N/A</v>
      </c>
      <c r="G512" s="12"/>
      <c r="H512" s="11"/>
      <c r="I512" s="12"/>
    </row>
    <row r="513" spans="1:9" x14ac:dyDescent="0.3">
      <c r="A513" s="10">
        <v>496</v>
      </c>
      <c r="B513" s="11"/>
      <c r="C513" s="11"/>
      <c r="D513" s="11"/>
      <c r="E513" s="34"/>
      <c r="F513" s="32" t="e">
        <f>VLOOKUP(E513,ОО!C:E,3,FALSE)</f>
        <v>#N/A</v>
      </c>
      <c r="G513" s="12"/>
      <c r="H513" s="11"/>
      <c r="I513" s="12"/>
    </row>
    <row r="514" spans="1:9" x14ac:dyDescent="0.3">
      <c r="A514" s="10">
        <v>497</v>
      </c>
      <c r="B514" s="11"/>
      <c r="C514" s="11"/>
      <c r="D514" s="11"/>
      <c r="E514" s="34"/>
      <c r="F514" s="32" t="e">
        <f>VLOOKUP(E514,ОО!C:E,3,FALSE)</f>
        <v>#N/A</v>
      </c>
      <c r="G514" s="12"/>
      <c r="H514" s="11"/>
      <c r="I514" s="12"/>
    </row>
    <row r="515" spans="1:9" x14ac:dyDescent="0.3">
      <c r="A515" s="10">
        <v>498</v>
      </c>
      <c r="B515" s="11"/>
      <c r="C515" s="11"/>
      <c r="D515" s="11"/>
      <c r="E515" s="34"/>
      <c r="F515" s="32" t="e">
        <f>VLOOKUP(E515,ОО!C:E,3,FALSE)</f>
        <v>#N/A</v>
      </c>
      <c r="G515" s="12"/>
      <c r="H515" s="11"/>
      <c r="I515" s="12"/>
    </row>
    <row r="516" spans="1:9" x14ac:dyDescent="0.3">
      <c r="A516" s="10">
        <v>499</v>
      </c>
      <c r="B516" s="11"/>
      <c r="C516" s="11"/>
      <c r="D516" s="11"/>
      <c r="E516" s="34"/>
      <c r="F516" s="32" t="e">
        <f>VLOOKUP(E516,ОО!C:E,3,FALSE)</f>
        <v>#N/A</v>
      </c>
      <c r="G516" s="12"/>
      <c r="H516" s="11"/>
      <c r="I516" s="12"/>
    </row>
    <row r="517" spans="1:9" x14ac:dyDescent="0.3">
      <c r="A517" s="10">
        <v>500</v>
      </c>
      <c r="B517" s="11"/>
      <c r="C517" s="11"/>
      <c r="D517" s="11"/>
      <c r="E517" s="34"/>
      <c r="F517" s="32" t="e">
        <f>VLOOKUP(E517,ОО!C:E,3,FALSE)</f>
        <v>#N/A</v>
      </c>
      <c r="G517" s="12"/>
      <c r="H517" s="11"/>
      <c r="I517" s="12"/>
    </row>
  </sheetData>
  <sortState ref="B8:N52">
    <sortCondition ref="G8:G52"/>
  </sortState>
  <mergeCells count="2">
    <mergeCell ref="B3:C3"/>
    <mergeCell ref="A4:C4"/>
  </mergeCells>
  <dataValidations xWindow="539" yWindow="613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1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539" yWindow="613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G8:G517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26.4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26.4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20.399999999999999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20.399999999999999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20.399999999999999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20.399999999999999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20.399999999999999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0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20.399999999999999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20.399999999999999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20.399999999999999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20.399999999999999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2021-11-02T17:48:20Z</dcterms:modified>
</cp:coreProperties>
</file>