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15600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23" i="4" l="1"/>
  <c r="J24" i="4"/>
  <c r="J9" i="4"/>
  <c r="J11" i="4"/>
  <c r="J16" i="4"/>
  <c r="J20" i="4"/>
  <c r="J22" i="4"/>
  <c r="J28" i="4"/>
  <c r="J29" i="4"/>
  <c r="J21" i="4"/>
  <c r="J30" i="4"/>
  <c r="J27" i="4"/>
  <c r="J26" i="4"/>
  <c r="J15" i="4"/>
  <c r="J8" i="4"/>
  <c r="J17" i="4"/>
  <c r="J18" i="4"/>
  <c r="J19" i="4"/>
  <c r="J25" i="4"/>
  <c r="J10" i="4"/>
  <c r="J12" i="4"/>
  <c r="J13" i="4"/>
  <c r="J14" i="4"/>
  <c r="F24" i="4" l="1"/>
  <c r="F20" i="4" l="1"/>
  <c r="F23" i="4"/>
  <c r="F9" i="4"/>
  <c r="F11" i="4"/>
  <c r="F16" i="4"/>
  <c r="F22" i="4"/>
  <c r="F28" i="4"/>
  <c r="F29" i="4"/>
  <c r="F21" i="4"/>
  <c r="F30" i="4"/>
  <c r="F27" i="4"/>
  <c r="F26" i="4"/>
  <c r="F15" i="4"/>
  <c r="F8" i="4"/>
  <c r="F17" i="4"/>
  <c r="F18" i="4"/>
  <c r="F19" i="4"/>
  <c r="F25" i="4"/>
  <c r="F10" i="4"/>
  <c r="F12" i="4"/>
  <c r="F13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14" i="4"/>
</calcChain>
</file>

<file path=xl/sharedStrings.xml><?xml version="1.0" encoding="utf-8"?>
<sst xmlns="http://schemas.openxmlformats.org/spreadsheetml/2006/main" count="5420" uniqueCount="2858">
  <si>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</si>
  <si>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</si>
  <si>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</si>
  <si>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</si>
  <si>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</si>
  <si>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</si>
  <si>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</si>
  <si>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</si>
  <si>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</si>
  <si>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</si>
  <si>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</si>
  <si>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</si>
  <si>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</si>
  <si>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</si>
  <si>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</si>
  <si>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</si>
  <si>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</si>
  <si>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</si>
  <si>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</si>
  <si>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</si>
  <si>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</si>
  <si>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</si>
  <si>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</si>
  <si>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</si>
  <si>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</si>
  <si>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</si>
  <si>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</si>
  <si>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</si>
  <si>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</si>
  <si>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</si>
  <si>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</si>
  <si>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</si>
  <si>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</si>
  <si>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</si>
  <si>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</si>
  <si>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</si>
  <si>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</si>
  <si>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</si>
  <si>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</si>
  <si>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</si>
  <si>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</si>
  <si>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</si>
  <si>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</si>
  <si>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</si>
  <si>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</si>
  <si>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</si>
  <si>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</si>
  <si>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</si>
  <si>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</si>
  <si>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</si>
  <si>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</si>
  <si>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</si>
  <si>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</si>
  <si>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</si>
  <si>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</si>
  <si>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</si>
  <si>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</si>
  <si>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</si>
  <si>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</si>
  <si>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</si>
  <si>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</si>
  <si>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</si>
  <si>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</si>
  <si>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</si>
  <si>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</si>
  <si>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</si>
  <si>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</si>
  <si>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</si>
  <si>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</si>
  <si>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</si>
  <si>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</si>
  <si>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</si>
  <si>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</si>
  <si>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</si>
  <si>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</si>
  <si>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</si>
  <si>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</si>
  <si>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</si>
  <si>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</si>
  <si>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</si>
  <si>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</si>
  <si>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</si>
  <si>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</si>
  <si>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</si>
  <si>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</si>
  <si>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</si>
  <si>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</si>
  <si>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</si>
  <si>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</si>
  <si>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</si>
  <si>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</si>
  <si>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</si>
  <si>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</si>
  <si>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</si>
  <si>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</si>
  <si>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</si>
  <si>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</si>
  <si>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</si>
  <si>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</si>
  <si>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</si>
  <si>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</si>
  <si>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</si>
  <si>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</si>
  <si>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</si>
  <si>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</si>
  <si>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</si>
  <si>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</si>
  <si>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</si>
  <si>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</si>
  <si>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</si>
  <si>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</si>
  <si>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</si>
  <si>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</si>
  <si>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</si>
  <si>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</si>
  <si>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</si>
  <si>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</si>
  <si>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</si>
  <si>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</si>
  <si>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</si>
  <si>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</si>
  <si>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</si>
  <si>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</si>
  <si>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</si>
  <si>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</si>
  <si>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</si>
  <si>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</si>
  <si>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</si>
  <si>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</si>
  <si>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</si>
  <si>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</si>
  <si>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</si>
  <si>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</si>
  <si>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</si>
  <si>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</si>
  <si>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</si>
  <si>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</si>
  <si>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</si>
  <si>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</si>
  <si>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</si>
  <si>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</si>
  <si>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</si>
  <si>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</si>
  <si>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</si>
  <si>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</si>
  <si>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</si>
  <si>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</si>
  <si>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</si>
  <si>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</si>
  <si>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</si>
  <si>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</si>
  <si>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</si>
  <si>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</si>
  <si>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</si>
  <si>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</si>
  <si>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</si>
  <si>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</si>
  <si>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</si>
  <si>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</si>
  <si>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</si>
  <si>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</si>
  <si>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</si>
  <si>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</si>
  <si>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</si>
  <si>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</si>
  <si>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</si>
  <si>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</si>
  <si>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</si>
  <si>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</si>
  <si>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</si>
  <si>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</si>
  <si>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</si>
  <si>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</si>
  <si>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</si>
  <si>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</si>
  <si>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</si>
  <si>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</si>
  <si>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</si>
  <si>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</si>
  <si>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</si>
  <si>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</si>
  <si>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</si>
  <si>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</si>
  <si>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</si>
  <si>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</si>
  <si>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</si>
  <si>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</si>
  <si>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</si>
  <si>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</si>
  <si>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</si>
  <si>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</si>
  <si>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</si>
  <si>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</si>
  <si>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</si>
  <si>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</si>
  <si>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</si>
  <si>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</si>
  <si>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</si>
  <si>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</si>
  <si>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</si>
  <si>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</si>
  <si>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</si>
  <si>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</si>
  <si>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</si>
  <si>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</si>
  <si>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</si>
  <si>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</si>
  <si>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</si>
  <si>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</si>
  <si>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</si>
  <si>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</si>
  <si>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</si>
  <si>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</si>
  <si>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</si>
  <si>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</si>
  <si>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</si>
  <si>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</si>
  <si>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</si>
  <si>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</si>
  <si>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</si>
  <si>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</si>
  <si>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</si>
  <si>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</si>
  <si>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</si>
  <si>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</si>
  <si>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</si>
  <si>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</si>
  <si>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</si>
  <si>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</si>
  <si>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</si>
  <si>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</si>
  <si>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</si>
  <si>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</si>
  <si>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</si>
  <si>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</si>
  <si>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</si>
  <si>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</si>
  <si>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</si>
  <si>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</si>
  <si>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</si>
  <si>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</si>
  <si>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</si>
  <si>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</si>
  <si>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</si>
  <si>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</si>
  <si>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</si>
  <si>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</si>
  <si>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</si>
  <si>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</si>
  <si>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</si>
  <si>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</si>
  <si>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</si>
  <si>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</si>
  <si>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</si>
  <si>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</si>
  <si>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</si>
  <si>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</si>
  <si>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</si>
  <si>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</si>
  <si>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</si>
  <si>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</si>
  <si>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</si>
  <si>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</si>
  <si>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</si>
  <si>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</si>
  <si>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</si>
  <si>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</si>
  <si>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</si>
  <si>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</si>
  <si>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</si>
  <si>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</si>
  <si>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</si>
  <si>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</si>
  <si>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</si>
  <si>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</si>
  <si>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</si>
  <si>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</si>
  <si>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</si>
  <si>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</si>
  <si>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</si>
  <si>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</si>
  <si>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</si>
  <si>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</si>
  <si>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</si>
  <si>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</si>
  <si>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</si>
  <si>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</si>
  <si>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</si>
  <si>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</si>
  <si>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</si>
  <si>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</si>
  <si>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</si>
  <si>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</si>
  <si>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</si>
  <si>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</si>
  <si>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</si>
  <si>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</si>
  <si>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</si>
  <si>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</si>
  <si>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</si>
  <si>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</si>
  <si>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</si>
  <si>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</si>
  <si>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</si>
  <si>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</si>
  <si>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</si>
  <si>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</si>
  <si>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</si>
  <si>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</si>
  <si>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</si>
  <si>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</si>
  <si>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</si>
  <si>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</si>
  <si>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</si>
  <si>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</si>
  <si>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</si>
  <si>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</si>
  <si>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</si>
  <si>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</si>
  <si>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</si>
  <si>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</si>
  <si>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</si>
  <si>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</si>
  <si>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</si>
  <si>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</si>
  <si>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</si>
  <si>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</si>
  <si>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</si>
  <si>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</si>
  <si>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</si>
  <si>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</si>
  <si>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</si>
  <si>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</si>
  <si>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</si>
  <si>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</si>
  <si>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</si>
  <si>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</si>
  <si>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</si>
  <si>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</si>
  <si>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</si>
  <si>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</si>
  <si>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</si>
  <si>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</si>
  <si>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</si>
  <si>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</si>
  <si>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</si>
  <si>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</si>
  <si>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</si>
  <si>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</si>
  <si>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</si>
  <si>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</si>
  <si>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</si>
  <si>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</si>
  <si>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</si>
  <si>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</si>
  <si>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</si>
  <si>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</si>
  <si>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</si>
  <si>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</si>
  <si>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</si>
  <si>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</si>
  <si>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</si>
  <si>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</si>
  <si>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</si>
  <si>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</si>
  <si>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</si>
  <si>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</si>
  <si>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</si>
  <si>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</si>
  <si>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</si>
  <si>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</si>
  <si>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</si>
  <si>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</si>
  <si>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</si>
  <si>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</si>
  <si>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</si>
  <si>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</si>
  <si>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</si>
  <si>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</si>
  <si>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</si>
  <si>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</si>
  <si>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</si>
  <si>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</si>
  <si>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</si>
  <si>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</si>
  <si>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</si>
  <si>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</si>
  <si>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</si>
  <si>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</si>
  <si>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</si>
  <si>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</si>
  <si>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</si>
  <si>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</si>
  <si>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</si>
  <si>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</si>
  <si>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</si>
  <si>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</si>
  <si>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</si>
  <si>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</si>
  <si>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</si>
  <si>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</si>
  <si>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</si>
  <si>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</si>
  <si>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</si>
  <si>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</si>
  <si>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</si>
  <si>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</si>
  <si>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</si>
  <si>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</si>
  <si>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</si>
  <si>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</si>
  <si>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</si>
  <si>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</si>
  <si>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</si>
  <si>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</si>
  <si>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</si>
  <si>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</si>
  <si>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</si>
  <si>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</si>
  <si>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</si>
  <si>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</si>
  <si>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</si>
  <si>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</si>
  <si>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</si>
  <si>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</si>
  <si>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</si>
  <si>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</si>
  <si>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</si>
  <si>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</si>
  <si>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</si>
  <si>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</si>
  <si>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</si>
  <si>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</si>
  <si>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</si>
  <si>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</si>
  <si>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</si>
  <si>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</si>
  <si>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</si>
  <si>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</si>
  <si>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</si>
  <si>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</si>
  <si>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</si>
  <si>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</si>
  <si>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</si>
  <si>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</si>
  <si>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</si>
  <si>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</si>
  <si>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</si>
  <si>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</si>
  <si>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</si>
  <si>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</si>
  <si>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</si>
  <si>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</si>
  <si>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</si>
  <si>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</si>
  <si>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</si>
  <si>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</si>
  <si>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</si>
  <si>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</si>
  <si>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</si>
  <si>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</si>
  <si>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</si>
  <si>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</si>
  <si>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</si>
  <si>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</si>
  <si>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</si>
  <si>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</si>
  <si>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</si>
  <si>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</si>
  <si>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</si>
  <si>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</si>
  <si>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</si>
  <si>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</si>
  <si>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</si>
  <si>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</si>
  <si>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</si>
  <si>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</si>
  <si>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</si>
  <si>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</si>
  <si>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</si>
  <si>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</si>
  <si>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</si>
  <si>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</si>
  <si>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</si>
  <si>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</si>
  <si>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</si>
  <si>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</si>
  <si>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</si>
  <si>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</si>
  <si>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</si>
  <si>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</si>
  <si>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</si>
  <si>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</si>
  <si>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</si>
  <si>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</si>
  <si>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</si>
  <si>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</si>
  <si>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</si>
  <si>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</si>
  <si>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</si>
  <si>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</si>
  <si>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</si>
  <si>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</si>
  <si>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</si>
  <si>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</si>
  <si>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</si>
  <si>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</si>
  <si>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</si>
  <si>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</si>
  <si>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</si>
  <si>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</si>
  <si>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</si>
  <si>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</si>
  <si>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</si>
  <si>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</si>
  <si>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</si>
  <si>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</si>
  <si>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</si>
  <si>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</si>
  <si>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</si>
  <si>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</si>
  <si>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</si>
  <si>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</si>
  <si>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</si>
  <si>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</si>
  <si>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</si>
  <si>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</si>
  <si>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</si>
  <si>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</si>
  <si>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</si>
  <si>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</si>
  <si>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</si>
  <si>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</si>
  <si>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</si>
  <si>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</si>
  <si>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</si>
  <si>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</si>
  <si>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</si>
  <si>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</si>
  <si>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</si>
  <si>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</si>
  <si>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</si>
  <si>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</si>
  <si>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</si>
  <si>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</si>
  <si>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</si>
  <si>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</si>
  <si>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</si>
  <si>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</si>
  <si>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</si>
  <si>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</si>
  <si>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</si>
  <si>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</si>
  <si>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</si>
  <si>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</si>
  <si>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</si>
  <si>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</si>
  <si>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</si>
  <si>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</si>
  <si>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</si>
  <si>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</si>
  <si>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</si>
  <si>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</si>
  <si>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</si>
  <si>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</si>
  <si>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</si>
  <si>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</si>
  <si>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</si>
  <si>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</si>
  <si>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</si>
  <si>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</si>
  <si>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</si>
  <si>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</si>
  <si>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</si>
  <si>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</si>
  <si>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</si>
  <si>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</si>
  <si>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</si>
  <si>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</si>
  <si>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</si>
  <si>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</si>
  <si>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</si>
  <si>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</si>
  <si>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</si>
  <si>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</si>
  <si>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</si>
  <si>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</si>
  <si>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</si>
  <si>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</si>
  <si>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</si>
  <si>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</si>
  <si>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</si>
  <si>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</si>
  <si>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</si>
  <si>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</si>
  <si>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</si>
  <si>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</si>
  <si>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</si>
  <si>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</si>
  <si>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</si>
  <si>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</si>
  <si>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</si>
  <si>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</si>
  <si>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</si>
  <si>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</si>
  <si>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</si>
  <si>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</si>
  <si>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</si>
  <si>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</si>
  <si>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</si>
  <si>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</si>
  <si>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</si>
  <si>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</si>
  <si>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</si>
  <si>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</si>
  <si>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</si>
  <si>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</si>
  <si>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</si>
  <si>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</si>
  <si>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</si>
  <si>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</si>
  <si>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</si>
  <si>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</si>
  <si>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</si>
  <si>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</si>
  <si>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</si>
  <si>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</si>
  <si>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</si>
  <si>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</si>
  <si>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</si>
  <si>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</si>
  <si>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</si>
  <si>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</si>
  <si>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</si>
  <si>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</si>
  <si>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</si>
  <si>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</si>
  <si>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</si>
  <si>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</si>
  <si>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</si>
  <si>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</si>
  <si>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</si>
  <si>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</si>
  <si>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</si>
  <si>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</si>
  <si>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</si>
  <si>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</si>
  <si>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</si>
  <si>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</si>
  <si>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</si>
  <si>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</si>
  <si>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</si>
  <si>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</si>
  <si>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</si>
  <si>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</si>
  <si>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</si>
  <si>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</si>
  <si>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</si>
  <si>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</si>
  <si>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</si>
  <si>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</si>
  <si>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</si>
  <si>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</si>
  <si>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</si>
  <si>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</si>
  <si>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</si>
  <si>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</si>
  <si>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</si>
  <si>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</si>
  <si>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</si>
  <si>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</si>
  <si>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</si>
  <si>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</si>
  <si>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</si>
  <si>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</si>
  <si>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</si>
  <si>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</si>
  <si>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</si>
  <si>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</si>
  <si>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</si>
  <si>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</si>
  <si>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</si>
  <si>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</si>
  <si>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</si>
  <si>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</si>
  <si>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</si>
  <si>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</si>
  <si>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</si>
  <si>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</si>
  <si>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</si>
  <si>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</si>
  <si>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</si>
  <si>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</si>
  <si>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</si>
  <si>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</si>
  <si>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</si>
  <si>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</si>
  <si>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</si>
  <si>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</si>
  <si>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</si>
  <si>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</si>
  <si>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</si>
  <si>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</si>
  <si>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</si>
  <si>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</si>
  <si>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</si>
  <si>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</si>
  <si>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</si>
  <si>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</si>
  <si>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</si>
  <si>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</si>
  <si>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</si>
  <si>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</si>
  <si>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</si>
  <si>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</si>
  <si>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</si>
  <si>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</si>
  <si>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</si>
  <si>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</si>
  <si>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</si>
  <si>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</si>
  <si>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</si>
  <si>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</si>
  <si>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</si>
  <si>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</si>
  <si>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</si>
  <si>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</si>
  <si>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</si>
  <si>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</si>
  <si>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</si>
  <si>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</si>
  <si>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</si>
  <si>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</si>
  <si>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</si>
  <si>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</si>
  <si>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</si>
  <si>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</si>
  <si>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</si>
  <si>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</si>
  <si>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</si>
  <si>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</si>
  <si>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</si>
  <si>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</si>
  <si>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</si>
  <si>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</si>
  <si>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</si>
  <si>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</si>
  <si>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</si>
  <si>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</si>
  <si>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</si>
  <si>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</si>
  <si>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</si>
  <si>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</si>
  <si>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</si>
  <si>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</si>
  <si>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</si>
  <si>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</si>
  <si>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</si>
  <si>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</si>
  <si>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</si>
  <si>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</si>
  <si>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</si>
  <si>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</si>
  <si>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</si>
  <si>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</si>
  <si>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</si>
  <si>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</si>
  <si>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</si>
  <si>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</si>
  <si>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</si>
  <si>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</si>
  <si>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</si>
  <si>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</si>
  <si>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</si>
  <si>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</si>
  <si>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</si>
  <si>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</si>
  <si>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</si>
  <si>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</si>
  <si>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</si>
  <si>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</si>
  <si>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</si>
  <si>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</si>
  <si>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</si>
  <si>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</si>
  <si>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</si>
  <si>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</si>
  <si>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</si>
  <si>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</si>
  <si>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</si>
  <si>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</si>
  <si>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</si>
  <si>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</si>
  <si>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</si>
  <si>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</si>
  <si>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</si>
  <si>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</si>
  <si>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</si>
  <si>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</si>
  <si>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</si>
  <si>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</si>
  <si>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</si>
  <si>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</si>
  <si>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</si>
  <si>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</si>
  <si>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</si>
  <si>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</si>
  <si>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</si>
  <si>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</si>
  <si>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</si>
  <si>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</si>
  <si>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</si>
  <si>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</si>
  <si>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</si>
  <si>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</si>
  <si>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</si>
  <si>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</si>
  <si>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</si>
  <si>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</si>
  <si>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</si>
  <si>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</si>
  <si>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</si>
  <si>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</si>
  <si>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</si>
  <si>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</si>
  <si>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</si>
  <si>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</si>
  <si>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</si>
  <si>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</si>
  <si>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</si>
  <si>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</si>
  <si>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</si>
  <si>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</si>
  <si>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</si>
  <si>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</si>
  <si>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</si>
  <si>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</si>
  <si>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</si>
  <si>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</si>
  <si>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</si>
  <si>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</si>
  <si>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</si>
  <si>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</si>
  <si>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</si>
  <si>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</si>
  <si>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</si>
  <si>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</si>
  <si>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</si>
  <si>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</si>
  <si>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</si>
  <si>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</si>
  <si>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</si>
  <si>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</si>
  <si>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</si>
  <si>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</si>
  <si>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</si>
  <si>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</si>
  <si>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</si>
  <si>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</si>
  <si>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</si>
  <si>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</si>
  <si>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</si>
  <si>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</si>
  <si>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</si>
  <si>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</si>
  <si>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</si>
  <si>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</si>
  <si>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</si>
  <si>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</si>
  <si>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</si>
  <si>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</si>
  <si>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</si>
  <si>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</si>
  <si>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</si>
  <si>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</si>
  <si>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</si>
  <si>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</si>
  <si>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</si>
  <si>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</si>
  <si>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</si>
  <si>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</si>
  <si>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</si>
  <si>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</si>
  <si>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</si>
  <si>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</si>
  <si>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</si>
  <si>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</si>
  <si>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</si>
  <si>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</si>
  <si>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</si>
  <si>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</si>
  <si>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</si>
  <si>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</si>
  <si>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</si>
  <si>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</si>
  <si>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</si>
  <si>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</si>
  <si>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</si>
  <si>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</si>
  <si>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</si>
  <si>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</si>
  <si>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</si>
  <si>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</si>
  <si>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</si>
  <si>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</si>
  <si>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</si>
  <si>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</si>
  <si>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</si>
  <si>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</si>
  <si>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</si>
  <si>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</si>
  <si>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</si>
  <si>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</si>
  <si>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</si>
  <si>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</si>
  <si>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</si>
  <si>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</si>
  <si>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</si>
  <si>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</si>
  <si>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</si>
  <si>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</si>
  <si>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</si>
  <si>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</si>
  <si>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</si>
  <si>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</si>
  <si>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</si>
  <si>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</si>
  <si>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</si>
  <si>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</si>
  <si>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</si>
  <si>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</si>
  <si>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</si>
  <si>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</si>
  <si>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</si>
  <si>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</si>
  <si>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</si>
  <si>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</si>
  <si>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</si>
  <si>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</si>
  <si>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</si>
  <si>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</si>
  <si>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</si>
  <si>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</si>
  <si>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</si>
  <si>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</si>
  <si>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</si>
  <si>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</si>
  <si>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</si>
  <si>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</si>
  <si>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</si>
  <si>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</si>
  <si>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</si>
  <si>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</si>
  <si>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</si>
  <si>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</si>
  <si>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</si>
  <si>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</si>
  <si>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</si>
  <si>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</si>
  <si>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</si>
  <si>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</si>
  <si>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</si>
  <si>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</si>
  <si>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</si>
  <si>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</si>
  <si>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</si>
  <si>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</si>
  <si>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</si>
  <si>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</si>
  <si>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</si>
  <si>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</si>
  <si>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</si>
  <si>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</si>
  <si>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</si>
  <si>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</si>
  <si>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</si>
  <si>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</si>
  <si>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</si>
  <si>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</si>
  <si>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</si>
  <si>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</si>
  <si>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</si>
  <si>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</si>
  <si>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</si>
  <si>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</si>
  <si>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</si>
  <si>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</si>
  <si>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</si>
  <si>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</si>
  <si>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</si>
  <si>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</si>
  <si>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</si>
  <si>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</si>
  <si>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</si>
  <si>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</si>
  <si>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</si>
  <si>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</si>
  <si>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</si>
  <si>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</si>
  <si>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</si>
  <si>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</si>
  <si>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</si>
  <si>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</si>
  <si>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</si>
  <si>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</si>
  <si>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</si>
  <si>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</si>
  <si>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</si>
  <si>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</si>
  <si>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</si>
  <si>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</si>
  <si>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</si>
  <si>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</si>
  <si>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</si>
  <si>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</si>
  <si>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</si>
  <si>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</si>
  <si>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</si>
  <si>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</si>
  <si>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</si>
  <si>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</si>
  <si>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</si>
  <si>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</si>
  <si>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</si>
  <si>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</si>
  <si>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</si>
  <si>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</si>
  <si>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</si>
  <si>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</si>
  <si>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</si>
  <si>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</si>
  <si>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</si>
  <si>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</si>
  <si>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</si>
  <si>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</si>
  <si>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</si>
  <si>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</si>
  <si>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</si>
  <si>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</si>
  <si>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</si>
  <si>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</si>
  <si>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</si>
  <si>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</si>
  <si>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</si>
  <si>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</si>
  <si>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</si>
  <si>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</si>
  <si>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</si>
  <si>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</si>
  <si>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</si>
  <si>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</si>
  <si>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</si>
  <si>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</si>
  <si>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</si>
  <si>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</si>
  <si>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</si>
  <si>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</si>
  <si>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</si>
  <si>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</si>
  <si>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</si>
  <si>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</si>
  <si>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</si>
  <si>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</si>
  <si>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</si>
  <si>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</si>
  <si>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</si>
  <si>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</si>
  <si>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</si>
  <si>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</si>
  <si>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</si>
  <si>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</si>
  <si>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</si>
  <si>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</si>
  <si>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</si>
  <si>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</si>
  <si>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</si>
  <si>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</si>
  <si>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</si>
  <si>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</si>
  <si>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</si>
  <si>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</si>
  <si>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</si>
  <si>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</si>
  <si>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</si>
  <si>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</si>
  <si>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</si>
  <si>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</si>
  <si>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</si>
  <si>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</si>
  <si>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</si>
  <si>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</si>
  <si>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</si>
  <si>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</si>
  <si>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</si>
  <si>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</si>
  <si>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</si>
  <si>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</si>
  <si>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</si>
  <si>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</si>
  <si>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</si>
  <si>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</si>
  <si>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</si>
  <si>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</si>
  <si>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</si>
  <si>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</si>
  <si>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</si>
  <si>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</si>
  <si>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</si>
  <si>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</si>
  <si>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</si>
  <si>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</si>
  <si>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</si>
  <si>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</si>
  <si>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</si>
  <si>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</si>
  <si>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</si>
  <si>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</si>
  <si>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</si>
  <si>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</si>
  <si>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</si>
  <si>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</si>
  <si>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</si>
  <si>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</si>
  <si>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</si>
  <si>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</si>
  <si>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</si>
  <si>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</si>
  <si>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</si>
  <si>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</si>
  <si>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</si>
  <si>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</si>
  <si>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</si>
  <si>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</si>
  <si>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</si>
  <si>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</si>
  <si>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</si>
  <si>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</si>
  <si>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</si>
  <si>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</si>
  <si>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</si>
  <si>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</si>
  <si>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</si>
  <si>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</si>
  <si>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</si>
  <si>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</si>
  <si>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</si>
  <si>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</si>
  <si>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</si>
  <si>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</si>
  <si>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</si>
  <si>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</si>
  <si>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</si>
  <si>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</si>
  <si>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</si>
  <si>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</si>
  <si>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</si>
  <si>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</si>
  <si>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</si>
  <si>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</si>
  <si>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</si>
  <si>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</si>
  <si>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</si>
  <si>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</si>
  <si>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</si>
  <si>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</si>
  <si>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</si>
  <si>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</si>
  <si>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</si>
  <si>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</si>
  <si>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</si>
  <si>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</si>
  <si>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</si>
  <si>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</si>
  <si>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</si>
  <si>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</si>
  <si>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</si>
  <si>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</si>
  <si>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</si>
  <si>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</si>
  <si>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</si>
  <si>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</si>
  <si>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</si>
  <si>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</si>
  <si>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</si>
  <si>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</si>
  <si>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</si>
  <si>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</si>
  <si>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</si>
  <si>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</si>
  <si>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</si>
  <si>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</si>
  <si>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</si>
  <si>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</si>
  <si>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</si>
  <si>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</si>
  <si>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</si>
  <si>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</si>
  <si>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</si>
  <si>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</si>
  <si>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</si>
  <si>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</si>
  <si>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</si>
  <si>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</si>
  <si>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</si>
  <si>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</si>
  <si>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</si>
  <si>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</si>
  <si>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</si>
  <si>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</si>
  <si>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</si>
  <si>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</si>
  <si>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</si>
  <si>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</si>
  <si>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</si>
  <si>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</si>
  <si>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</si>
  <si>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</si>
  <si>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</si>
  <si>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</si>
  <si>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</si>
  <si>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</si>
  <si>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</si>
  <si>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</si>
  <si>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</si>
  <si>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</si>
  <si>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</si>
  <si>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</si>
  <si>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</si>
  <si>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</si>
  <si>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</si>
  <si>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</si>
  <si>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</si>
  <si>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</si>
  <si>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</si>
  <si>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</si>
  <si>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</si>
  <si>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</si>
  <si>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</si>
  <si>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</si>
  <si>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</si>
  <si>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</si>
  <si>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</si>
  <si>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</si>
  <si>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</si>
  <si>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</si>
  <si>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</si>
  <si>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</si>
  <si>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</si>
  <si>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</si>
  <si>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</si>
  <si>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</si>
  <si>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</si>
  <si>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</si>
  <si>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</si>
  <si>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</si>
  <si>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</si>
  <si>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</si>
  <si>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</si>
  <si>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</si>
  <si>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</si>
  <si>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</si>
  <si>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</si>
  <si>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</si>
  <si>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</si>
  <si>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</si>
  <si>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</si>
  <si>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</si>
  <si>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</si>
  <si>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</si>
  <si>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</si>
  <si>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</si>
  <si>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</si>
  <si>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</si>
  <si>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</si>
  <si>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</si>
  <si>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</si>
  <si>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</si>
  <si>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</si>
  <si>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</si>
  <si>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</si>
  <si>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</si>
  <si>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</si>
  <si>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</si>
  <si>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</si>
  <si>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</si>
  <si>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</si>
  <si>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</si>
  <si>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</si>
  <si>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</si>
  <si>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</si>
  <si>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</si>
  <si>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</si>
  <si>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</si>
  <si>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</si>
  <si>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</si>
  <si>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</si>
  <si>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</si>
  <si>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</si>
  <si>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</si>
  <si>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</si>
  <si>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</si>
  <si>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</si>
  <si>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</si>
  <si>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</si>
  <si>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</si>
  <si>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</si>
  <si>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</si>
  <si>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</si>
  <si>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</si>
  <si>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</si>
  <si>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</si>
  <si>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</si>
  <si>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</si>
  <si>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</si>
  <si>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</si>
  <si>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</si>
  <si>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</si>
  <si>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</si>
  <si>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</si>
  <si>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</si>
  <si>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</si>
  <si>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</si>
  <si>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</si>
  <si>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</si>
  <si>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</si>
  <si>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</si>
  <si>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</si>
  <si>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</si>
  <si>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</si>
  <si>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</si>
  <si>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</si>
  <si>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</si>
  <si>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</si>
  <si>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</si>
  <si>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</si>
  <si>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</si>
  <si>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</si>
  <si>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</si>
  <si>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</si>
  <si>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</si>
  <si>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</si>
  <si>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</si>
  <si>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</si>
  <si>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</si>
  <si>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</si>
  <si>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</si>
  <si>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</si>
  <si>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</si>
  <si>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</si>
  <si>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</si>
  <si>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</si>
  <si>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</si>
  <si>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</si>
  <si>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</si>
  <si>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</si>
  <si>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</si>
  <si>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</si>
  <si>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</si>
  <si>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</si>
  <si>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</si>
  <si>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</si>
  <si>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</si>
  <si>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</si>
  <si>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</si>
  <si>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</si>
  <si>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</si>
  <si>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</si>
  <si>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</si>
  <si>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</si>
  <si>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</si>
  <si>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</si>
  <si>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</si>
  <si>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</si>
  <si>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</si>
  <si>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</si>
  <si>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</si>
  <si>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</si>
  <si>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</si>
  <si>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</si>
  <si>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</si>
  <si>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</si>
  <si>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</si>
  <si>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</si>
  <si>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</si>
  <si>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</si>
  <si>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</si>
  <si>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</si>
  <si>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</si>
  <si>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</si>
  <si>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</si>
  <si>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</si>
  <si>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</si>
  <si>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</si>
  <si>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</si>
  <si>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</si>
  <si>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</si>
  <si>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</si>
  <si>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</si>
  <si>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</si>
  <si>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</si>
  <si>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</si>
  <si>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</si>
  <si>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</si>
  <si>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</si>
  <si>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</si>
  <si>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</si>
  <si>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</si>
  <si>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</si>
  <si>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</si>
  <si>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</si>
  <si>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</si>
  <si>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</si>
  <si>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</si>
  <si>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</si>
  <si>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</si>
  <si>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</si>
  <si>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</si>
  <si>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</si>
  <si>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</si>
  <si>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</si>
  <si>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</si>
  <si>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</si>
  <si>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</si>
  <si>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</si>
  <si>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</si>
  <si>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</si>
  <si>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</si>
  <si>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</si>
  <si>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</si>
  <si>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</si>
  <si>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</si>
  <si>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</si>
  <si>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</si>
  <si>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</si>
  <si>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</si>
  <si>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</si>
  <si>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</si>
  <si>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</si>
  <si>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</si>
  <si>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</si>
  <si>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</si>
  <si>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</si>
  <si>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</si>
  <si>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</si>
  <si>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</si>
  <si>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</si>
  <si>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</si>
  <si>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</si>
  <si>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</si>
  <si>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</si>
  <si>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</si>
  <si>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</si>
  <si>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</si>
  <si>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</si>
  <si>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</si>
  <si>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</si>
  <si>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</si>
  <si>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</si>
  <si>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</si>
  <si>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</si>
  <si>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</si>
  <si>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</si>
  <si>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</si>
  <si>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</si>
  <si>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</si>
  <si>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</si>
  <si>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</si>
  <si>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</si>
  <si>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</si>
  <si>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</si>
  <si>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</si>
  <si>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</si>
  <si>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</si>
  <si>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</si>
  <si>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</si>
  <si>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</si>
  <si>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</si>
  <si>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</si>
  <si>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</si>
  <si>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</si>
  <si>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</si>
  <si>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</si>
  <si>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</si>
  <si>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</si>
  <si>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</si>
  <si>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</si>
  <si>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</si>
  <si>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</si>
  <si>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</si>
  <si>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</si>
  <si>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</si>
  <si>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</si>
  <si>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</si>
  <si>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</si>
  <si>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</si>
  <si>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</si>
  <si>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</si>
  <si>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</si>
  <si>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</si>
  <si>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</si>
  <si>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</si>
  <si>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</si>
  <si>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</si>
  <si>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</si>
  <si>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</si>
  <si>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</si>
  <si>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</si>
  <si>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</si>
  <si>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</si>
  <si>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</si>
  <si>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</si>
  <si>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</si>
  <si>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</si>
  <si>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</si>
  <si>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</si>
  <si>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</si>
  <si>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</si>
  <si>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</si>
  <si>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</si>
  <si>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</si>
  <si>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</si>
  <si>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</si>
  <si>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</si>
  <si>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</si>
  <si>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</si>
  <si>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</si>
  <si>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</si>
  <si>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</si>
  <si>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</si>
  <si>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</si>
  <si>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</si>
  <si>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</si>
  <si>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</si>
  <si>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</si>
  <si>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</si>
  <si>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</si>
  <si>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</si>
  <si>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</si>
  <si>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</si>
  <si>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</si>
  <si>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</si>
  <si>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</si>
  <si>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</si>
  <si>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</si>
  <si>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</si>
  <si>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</si>
  <si>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</si>
  <si>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</si>
  <si>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</si>
  <si>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</si>
  <si>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</si>
  <si>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</si>
  <si>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</si>
  <si>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</si>
  <si>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</si>
  <si>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</si>
  <si>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</si>
  <si>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</si>
  <si>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</si>
  <si>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</si>
  <si>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</si>
  <si>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</si>
  <si>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</si>
  <si>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</si>
  <si>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</si>
  <si>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</si>
  <si>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</si>
  <si>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</si>
  <si>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</si>
  <si>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</si>
  <si>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</si>
  <si>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</si>
  <si>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</si>
  <si>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</si>
  <si>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</si>
  <si>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</si>
  <si>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</si>
  <si>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</si>
  <si>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</si>
  <si>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</si>
  <si>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</si>
  <si>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</si>
  <si>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</si>
  <si>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</si>
  <si>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</si>
  <si>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</si>
  <si>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</si>
  <si>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</si>
  <si>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</si>
  <si>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</si>
  <si>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</si>
  <si>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</si>
  <si>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</si>
  <si>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</si>
  <si>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</si>
  <si>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</si>
  <si>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</si>
  <si>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</si>
  <si>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</si>
  <si>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</si>
  <si>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</si>
  <si>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</si>
  <si>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</si>
  <si>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</si>
  <si>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</si>
  <si>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</si>
  <si>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</si>
  <si>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</si>
  <si>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</si>
  <si>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</si>
  <si>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</si>
  <si>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</si>
  <si>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</si>
  <si>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</si>
  <si>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</si>
  <si>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</si>
  <si>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</si>
  <si>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</si>
  <si>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</si>
  <si>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</si>
  <si>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</si>
  <si>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</si>
  <si>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</si>
  <si>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</si>
  <si>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</si>
  <si>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</si>
  <si>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</si>
  <si>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</si>
  <si>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</si>
  <si>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</si>
  <si>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</si>
  <si>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</si>
  <si>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</si>
  <si>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</si>
  <si>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</si>
  <si>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</si>
  <si>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</si>
  <si>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</si>
  <si>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</si>
  <si>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</si>
  <si>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</si>
  <si>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</si>
  <si>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</si>
  <si>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</si>
  <si>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</si>
  <si>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</si>
  <si>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</si>
  <si>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</si>
  <si>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</si>
  <si>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</si>
  <si>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</si>
  <si>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</si>
  <si>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</si>
  <si>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</si>
  <si>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</si>
  <si>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</si>
  <si>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</si>
  <si>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</si>
  <si>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</si>
  <si>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</si>
  <si>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</si>
  <si>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</si>
  <si>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</si>
  <si>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</si>
  <si>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</si>
  <si>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</si>
  <si>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</si>
  <si>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</si>
  <si>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</si>
  <si>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</si>
  <si>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</si>
  <si>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</si>
  <si>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</si>
  <si>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</si>
  <si>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</si>
  <si>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</si>
  <si>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</si>
  <si>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</si>
  <si>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</si>
  <si>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</si>
  <si>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</si>
  <si>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</si>
  <si>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</si>
  <si>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</si>
  <si>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</si>
  <si>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</si>
  <si>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</si>
  <si>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</si>
  <si>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</si>
  <si>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</si>
  <si>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</si>
  <si>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</si>
  <si>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</si>
  <si>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</si>
  <si>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</si>
  <si>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</si>
  <si>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</si>
  <si>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</si>
  <si>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</si>
  <si>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</si>
  <si>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</si>
  <si>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</si>
  <si>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</si>
  <si>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</si>
  <si>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</si>
  <si>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</si>
  <si>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</si>
  <si>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</si>
  <si>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</si>
  <si>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</si>
  <si>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</si>
  <si>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</si>
  <si>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</si>
  <si>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</si>
  <si>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</si>
  <si>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</si>
  <si>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</si>
  <si>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</si>
  <si>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</si>
  <si>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</si>
  <si>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</si>
  <si>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</si>
  <si>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</si>
  <si>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</si>
  <si>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</si>
  <si>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</si>
  <si>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</si>
  <si>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</si>
  <si>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</si>
  <si>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</si>
  <si>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</si>
  <si>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</si>
  <si>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</si>
  <si>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</si>
  <si>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</si>
  <si>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</si>
  <si>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</si>
  <si>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</si>
  <si>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</si>
  <si>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</si>
  <si>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</si>
  <si>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</si>
  <si>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</si>
  <si>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</si>
  <si>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</si>
  <si>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</si>
  <si>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</si>
  <si>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</si>
  <si>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</si>
  <si>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</si>
  <si>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</si>
  <si>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</si>
  <si>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</si>
  <si>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</si>
  <si>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</si>
  <si>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</si>
  <si>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</si>
  <si>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</si>
  <si>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</si>
  <si>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</si>
  <si>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</si>
  <si>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</si>
  <si>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</si>
  <si>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</si>
  <si>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</si>
  <si>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</si>
  <si>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</si>
  <si>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</si>
  <si>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</si>
  <si>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</si>
  <si>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</si>
  <si>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</si>
  <si>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</si>
  <si>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</si>
  <si>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</si>
  <si>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</si>
  <si>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</si>
  <si>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</si>
  <si>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</si>
  <si>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</si>
  <si>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</si>
  <si>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</si>
  <si>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</si>
  <si>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</si>
  <si>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</si>
  <si>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</si>
  <si>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</si>
  <si>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</si>
  <si>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</si>
  <si>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</si>
  <si>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</si>
  <si>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</si>
  <si>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</si>
  <si>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</si>
  <si>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</si>
  <si>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</si>
  <si>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</si>
  <si>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</si>
  <si>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</si>
  <si>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</si>
  <si>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</si>
  <si>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</si>
  <si>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</si>
  <si>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</si>
  <si>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</si>
  <si>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</si>
  <si>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</si>
  <si>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</si>
  <si>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</si>
  <si>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</si>
  <si>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</si>
  <si>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</si>
  <si>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</si>
  <si>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</si>
  <si>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</si>
  <si>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</si>
  <si>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</si>
  <si>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</si>
  <si>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</si>
  <si>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</si>
  <si>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</si>
  <si>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</si>
  <si>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</si>
  <si>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</si>
  <si>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</si>
  <si>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</si>
  <si>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</si>
  <si>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</si>
  <si>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</si>
  <si>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</si>
  <si>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</si>
  <si>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</si>
  <si>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</si>
  <si>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</si>
  <si>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</si>
  <si>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</si>
  <si>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</si>
  <si>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</si>
  <si>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</si>
  <si>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</si>
  <si>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</si>
  <si>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</si>
  <si>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</si>
  <si>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</si>
  <si>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</si>
  <si>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</si>
  <si>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</si>
  <si>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</si>
  <si>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</si>
  <si>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</si>
  <si>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</si>
  <si>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</si>
  <si>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</si>
  <si>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</si>
  <si>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</si>
  <si>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</si>
  <si>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</si>
  <si>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</si>
  <si>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</si>
  <si>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</si>
  <si>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</si>
  <si>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</si>
  <si>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</si>
  <si>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</si>
  <si>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</si>
  <si>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</si>
  <si>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</si>
  <si>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</si>
  <si>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</si>
  <si>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</si>
  <si>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</si>
  <si>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</si>
  <si>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</si>
  <si>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</si>
  <si>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</si>
  <si>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</si>
  <si>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</si>
  <si>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</si>
  <si>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</si>
  <si>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</si>
  <si>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</si>
  <si>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</si>
  <si>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</si>
  <si>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</si>
  <si>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</si>
  <si>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</si>
  <si>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</si>
  <si>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</si>
  <si>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</si>
  <si>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</si>
  <si>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</si>
  <si>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</si>
  <si>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</si>
  <si>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</si>
  <si>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</si>
  <si>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</si>
  <si>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</si>
  <si>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</si>
  <si>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</si>
  <si>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</si>
  <si>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</si>
  <si>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</si>
  <si>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</si>
  <si>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</si>
  <si>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</si>
  <si>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</si>
  <si>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</si>
  <si>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</si>
  <si>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</si>
  <si>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</si>
  <si>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</si>
  <si>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</si>
  <si>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</si>
  <si>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</si>
  <si>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</si>
  <si>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</si>
  <si>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</si>
  <si>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</si>
  <si>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</si>
  <si>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</si>
  <si>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</si>
  <si>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</si>
  <si>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</si>
  <si>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</si>
  <si>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</si>
  <si>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</si>
  <si>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</si>
  <si>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</si>
  <si>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</si>
  <si>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</si>
  <si>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</si>
  <si>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</si>
  <si>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</si>
  <si>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</si>
  <si>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</si>
  <si>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</si>
  <si>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</si>
  <si>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</si>
  <si>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</si>
  <si>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</si>
  <si>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</si>
  <si>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</si>
  <si>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</si>
  <si>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</si>
  <si>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</si>
  <si>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</si>
  <si>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</si>
  <si>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</si>
  <si>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</si>
  <si>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</si>
  <si>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</si>
  <si>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</si>
  <si>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</si>
  <si>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</si>
  <si>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</si>
  <si>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</si>
  <si>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</si>
  <si>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</si>
  <si>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</si>
  <si>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</si>
  <si>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</si>
  <si>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</si>
  <si>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</si>
  <si>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</si>
  <si>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</si>
  <si>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</si>
  <si>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</si>
  <si>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</si>
  <si>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</si>
  <si>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</si>
  <si>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</si>
  <si>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</si>
  <si>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</si>
  <si>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</si>
  <si>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</si>
  <si>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</si>
  <si>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</si>
  <si>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</si>
  <si>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</si>
  <si>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</si>
  <si>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</si>
  <si>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</si>
  <si>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</si>
  <si>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</si>
  <si>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</si>
  <si>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</si>
  <si>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</si>
  <si>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</si>
  <si>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</si>
  <si>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</si>
  <si>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</si>
  <si>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</si>
  <si>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</si>
  <si>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</si>
  <si>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</si>
  <si>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</si>
  <si>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</si>
  <si>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</si>
  <si>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</si>
  <si>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</si>
  <si>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</si>
  <si>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</si>
  <si>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</si>
  <si>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</si>
  <si>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</si>
  <si>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</si>
  <si>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</si>
  <si>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</si>
  <si>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</si>
  <si>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</si>
  <si>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</si>
  <si>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</si>
  <si>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</si>
  <si>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</si>
  <si>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</si>
  <si>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</si>
  <si>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</si>
  <si>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</si>
  <si>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</si>
  <si>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</si>
  <si>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</si>
  <si>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</si>
  <si>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</si>
  <si>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</si>
  <si>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</si>
  <si>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</si>
  <si>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</si>
  <si>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</si>
  <si>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</si>
  <si>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</si>
  <si>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</si>
  <si>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</si>
  <si>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</si>
  <si>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</si>
  <si>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</si>
  <si>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</si>
  <si>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</si>
  <si>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</si>
  <si>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</si>
  <si>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</si>
  <si>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</si>
  <si>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</si>
  <si>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</si>
  <si>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</si>
  <si>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</si>
  <si>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</si>
  <si>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</si>
  <si>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</si>
  <si>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</si>
  <si>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</si>
  <si>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</si>
  <si>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</si>
  <si>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</si>
  <si>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</si>
  <si>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</si>
  <si>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</si>
  <si>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</si>
  <si>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</si>
  <si>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</si>
  <si>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</si>
  <si>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</si>
  <si>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</si>
  <si>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</si>
  <si>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</si>
  <si>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</si>
  <si>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</si>
  <si>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</si>
  <si>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</si>
  <si>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</si>
  <si>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</si>
  <si>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</si>
  <si>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</si>
  <si>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</si>
  <si>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</si>
  <si>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</si>
  <si>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</si>
  <si>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</si>
  <si>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</si>
  <si>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</si>
  <si>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</si>
  <si>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</si>
  <si>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</si>
  <si>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</si>
  <si>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</si>
  <si>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</si>
  <si>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</si>
  <si>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</si>
  <si>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</si>
  <si>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</si>
  <si>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</si>
  <si>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</si>
  <si>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</si>
  <si>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</si>
  <si>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</si>
  <si>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</si>
  <si>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</si>
  <si>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</si>
  <si>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</si>
  <si>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</si>
  <si>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</si>
  <si>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</si>
  <si>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</si>
  <si>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</si>
  <si>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</si>
  <si>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</si>
  <si>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</si>
  <si>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</si>
  <si>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</si>
  <si>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</si>
  <si>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</si>
  <si>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</si>
  <si>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</si>
  <si>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</si>
  <si>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</si>
  <si>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</si>
  <si>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</si>
  <si>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</si>
  <si>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</si>
  <si>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</si>
  <si>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</si>
  <si>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</si>
  <si>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</si>
  <si>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</si>
  <si>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</si>
  <si>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</si>
  <si>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</si>
  <si>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</si>
  <si>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</si>
  <si>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</si>
  <si>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</si>
  <si>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</si>
  <si>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</si>
  <si>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</si>
  <si>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</si>
  <si>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</si>
  <si>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</si>
  <si>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</si>
  <si>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</si>
  <si>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</si>
  <si>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</si>
  <si>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</si>
  <si>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</si>
  <si>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</si>
  <si>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</si>
  <si>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</si>
  <si>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</si>
  <si>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</si>
  <si>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</si>
  <si>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</si>
  <si>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</si>
  <si>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</si>
  <si>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</si>
  <si>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</si>
  <si>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</si>
  <si>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</si>
  <si>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</si>
  <si>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</si>
  <si>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</si>
  <si>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</si>
  <si>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</si>
  <si>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</si>
  <si>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</si>
  <si>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</si>
  <si>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</si>
  <si>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</si>
  <si>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</si>
  <si>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</si>
  <si>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</si>
  <si>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</si>
  <si>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</si>
  <si>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</si>
  <si>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</si>
  <si>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</si>
  <si>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</si>
  <si>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</si>
  <si>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</si>
  <si>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</si>
  <si>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</si>
  <si>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</si>
  <si>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</si>
  <si>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</si>
  <si>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</si>
  <si>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</si>
  <si>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</si>
  <si>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</si>
  <si>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</si>
  <si>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</si>
  <si>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</si>
  <si>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</si>
  <si>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</si>
  <si>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</si>
  <si>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</si>
  <si>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</si>
  <si>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</si>
  <si>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</si>
  <si>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</si>
  <si>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</si>
  <si>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</si>
  <si>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</si>
  <si>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</si>
  <si>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</si>
  <si>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</si>
  <si>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</si>
  <si>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</si>
  <si>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</si>
  <si>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</si>
  <si>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</si>
  <si>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</si>
  <si>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</si>
  <si>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</si>
  <si>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</si>
  <si>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</si>
  <si>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</si>
  <si>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</si>
  <si>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</si>
  <si>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</si>
  <si>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</si>
  <si>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</si>
  <si>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</si>
  <si>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</si>
  <si>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</si>
  <si>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</si>
  <si>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</si>
  <si>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</si>
  <si>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</si>
  <si>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</si>
  <si>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</si>
  <si>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</si>
  <si>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</si>
  <si>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</si>
  <si>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</si>
  <si>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</si>
  <si>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</si>
  <si>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</si>
  <si>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</si>
  <si>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</si>
  <si>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</si>
  <si>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</si>
  <si>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</si>
  <si>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</si>
  <si>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</si>
  <si>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</si>
  <si>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</si>
  <si>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</si>
  <si>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</si>
  <si>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</si>
  <si>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</si>
  <si>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</si>
  <si>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</si>
  <si>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</si>
  <si>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</si>
  <si>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</si>
  <si>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</si>
  <si>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</si>
  <si>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</si>
  <si>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</si>
  <si>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</si>
  <si>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</si>
  <si>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</si>
  <si>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</si>
  <si>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</si>
  <si>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</si>
  <si>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</si>
  <si>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</si>
  <si>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</si>
  <si>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</si>
  <si>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</si>
  <si>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</si>
  <si>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</si>
  <si>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</si>
  <si>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</si>
  <si>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</si>
  <si>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</si>
  <si>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</si>
  <si>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</si>
  <si>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</si>
  <si>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</si>
  <si>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</si>
  <si>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</si>
  <si>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</si>
  <si>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</si>
  <si>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</si>
  <si>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</si>
  <si>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</si>
  <si>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</si>
  <si>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</si>
  <si>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</si>
  <si>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</si>
  <si>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</si>
  <si>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</si>
  <si>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</si>
  <si>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</si>
  <si>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</si>
  <si>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</si>
  <si>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</si>
  <si>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</si>
  <si>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</si>
  <si>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</si>
  <si>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</si>
  <si>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</si>
  <si>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</si>
  <si>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</si>
  <si>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</si>
  <si>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</si>
  <si>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</si>
  <si>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</si>
  <si>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</si>
  <si>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</si>
  <si>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</si>
  <si>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</si>
  <si>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</si>
  <si>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</si>
  <si>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</si>
  <si>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</si>
  <si>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</si>
  <si>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</si>
  <si>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</si>
  <si>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</si>
  <si>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</si>
  <si>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</si>
  <si>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</si>
  <si>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</si>
  <si>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</si>
  <si>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</si>
  <si>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</si>
  <si>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</si>
  <si>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</si>
  <si>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</si>
  <si>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</si>
  <si>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</si>
  <si>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</si>
  <si>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</si>
  <si>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</si>
  <si>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</si>
  <si>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</si>
  <si>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</si>
  <si>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</si>
  <si>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</si>
  <si>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</si>
  <si>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</si>
  <si>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</si>
  <si>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</si>
  <si>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</si>
  <si>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</si>
  <si>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</si>
  <si>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</si>
  <si>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</si>
  <si>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</si>
  <si>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</si>
  <si>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</si>
  <si>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</si>
  <si>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</si>
  <si>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</si>
  <si>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</si>
  <si>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</si>
  <si>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</si>
  <si>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</si>
  <si>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</si>
  <si>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</si>
  <si>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</si>
  <si>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</si>
  <si>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</si>
  <si>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</si>
  <si>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</si>
  <si>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</si>
  <si>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</si>
  <si>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</si>
  <si>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</si>
  <si>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</si>
  <si>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</si>
  <si>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</si>
  <si>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</si>
  <si>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</si>
  <si>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</si>
  <si>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</si>
  <si>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</si>
  <si>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</si>
  <si>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</si>
  <si>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</si>
  <si>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</si>
  <si>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</si>
  <si>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</si>
  <si>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</si>
  <si>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</si>
  <si>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</si>
  <si>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</si>
  <si>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</si>
  <si>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</si>
  <si>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</si>
  <si>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</si>
  <si>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</si>
  <si>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</si>
  <si>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</si>
  <si>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</si>
  <si>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</si>
  <si>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</si>
  <si>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</si>
  <si>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</si>
  <si>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</si>
  <si>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</si>
  <si>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</si>
  <si>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</si>
  <si>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</si>
  <si>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</si>
  <si>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</si>
  <si>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</si>
  <si>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</si>
  <si>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</si>
  <si>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</si>
  <si>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</si>
  <si>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</si>
  <si>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</si>
  <si>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</si>
  <si>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</si>
  <si>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</si>
  <si>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</si>
  <si>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</si>
  <si>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</si>
  <si>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</si>
  <si>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</si>
  <si>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</si>
  <si>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</si>
  <si>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</si>
  <si>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</si>
  <si>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</si>
  <si>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</si>
  <si>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</si>
  <si>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</si>
  <si>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</si>
  <si>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</si>
  <si>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</si>
  <si>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</si>
  <si>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</si>
  <si>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</si>
  <si>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</si>
  <si>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</si>
  <si>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</si>
  <si>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</si>
  <si>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</si>
  <si>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</si>
  <si>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</si>
  <si>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</si>
  <si>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</si>
  <si>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</si>
  <si>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</si>
  <si>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</si>
  <si>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</si>
  <si>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</si>
  <si>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</si>
  <si>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</si>
  <si>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</si>
  <si>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</si>
  <si>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</si>
  <si>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</si>
  <si>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</si>
  <si>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</si>
  <si>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</si>
  <si>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</si>
  <si>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</si>
  <si>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</si>
  <si>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</si>
  <si>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</si>
  <si>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</si>
  <si>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</si>
  <si>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</si>
  <si>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</si>
  <si>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</si>
  <si>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</si>
  <si>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</si>
  <si>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</si>
  <si>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</si>
  <si>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</si>
  <si>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</si>
  <si>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</si>
  <si>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</si>
  <si>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</si>
  <si>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</si>
  <si>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</si>
  <si>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</si>
  <si>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</si>
  <si>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</si>
  <si>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</si>
  <si>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</si>
  <si>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</si>
  <si>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</si>
  <si>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</si>
  <si>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</si>
  <si>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</si>
  <si>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</si>
  <si>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</si>
  <si>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</si>
  <si>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</si>
  <si>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</si>
  <si>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</si>
  <si>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</si>
  <si>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</si>
  <si>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</si>
  <si>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</si>
  <si>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</si>
  <si>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</si>
  <si>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</si>
  <si>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</si>
  <si>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</si>
  <si>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</si>
  <si>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</si>
  <si>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</si>
  <si>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</si>
  <si>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</si>
  <si>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</si>
  <si>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</si>
  <si>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</si>
  <si>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</si>
  <si>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</si>
  <si>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</si>
  <si>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</si>
  <si>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</si>
  <si>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</si>
  <si>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</si>
  <si>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</si>
  <si>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</si>
  <si>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</si>
  <si>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</si>
  <si>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</si>
  <si>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</si>
  <si>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</si>
  <si>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</si>
  <si>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</si>
  <si>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</si>
  <si>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</si>
  <si>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</si>
  <si>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</si>
  <si>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</si>
  <si>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</si>
  <si>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</si>
  <si>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</si>
  <si>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</si>
  <si>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</si>
  <si>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</si>
  <si>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</si>
  <si>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</si>
  <si>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</si>
  <si>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</si>
  <si>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</si>
  <si>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</si>
  <si>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</si>
  <si>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</si>
  <si>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</si>
  <si>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</si>
  <si>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</si>
  <si>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</si>
  <si>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</si>
  <si>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</si>
  <si>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</si>
  <si>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</si>
  <si>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</si>
  <si>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</si>
  <si>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</si>
  <si>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</si>
  <si>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</si>
  <si>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</si>
  <si>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</si>
  <si>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</si>
  <si>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</si>
  <si>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</si>
  <si>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</si>
  <si>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</si>
  <si>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</si>
  <si>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</si>
  <si>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</si>
  <si>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</si>
  <si>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</si>
  <si>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</si>
  <si>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</si>
  <si>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</si>
  <si>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</si>
  <si>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</si>
  <si>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</si>
  <si>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</si>
  <si>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</si>
  <si>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</si>
  <si>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</si>
  <si>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</si>
  <si>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</si>
  <si>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</si>
  <si>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</si>
  <si>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</si>
  <si>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</si>
  <si>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</si>
  <si>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</si>
  <si>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</si>
  <si>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</si>
  <si>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</si>
  <si>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</si>
  <si>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</si>
  <si>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</si>
  <si>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</si>
  <si>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</si>
  <si>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</si>
  <si>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</si>
  <si>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</si>
  <si>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</si>
  <si>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</si>
  <si>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</si>
  <si>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</si>
  <si>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</si>
  <si>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</si>
  <si>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</si>
  <si>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</si>
  <si>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</si>
  <si>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</si>
  <si>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</si>
  <si>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</si>
  <si>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</si>
  <si>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</si>
  <si>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</si>
  <si>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</si>
  <si>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</si>
  <si>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</si>
  <si>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</si>
  <si>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</si>
  <si>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</si>
  <si>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</si>
  <si>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</si>
  <si>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</si>
  <si>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</si>
  <si>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</si>
  <si>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</si>
  <si>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</si>
  <si>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</si>
  <si>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</si>
  <si>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</si>
  <si>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</si>
  <si>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</si>
  <si>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</si>
  <si>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</si>
  <si>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</si>
  <si>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</si>
  <si>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</si>
  <si>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</si>
  <si>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</si>
  <si>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</si>
  <si>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</si>
  <si>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</si>
  <si>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</si>
  <si>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</si>
  <si>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</si>
  <si>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</si>
  <si>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</si>
  <si>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</si>
  <si>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</si>
  <si>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</si>
  <si>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</si>
  <si>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</si>
  <si>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</si>
  <si>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</si>
  <si>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</si>
  <si>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</si>
  <si>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</si>
  <si>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</si>
  <si>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</si>
  <si>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</si>
  <si>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</si>
  <si>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</si>
  <si>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</si>
  <si>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</si>
  <si>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</si>
  <si>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</si>
  <si>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</si>
  <si>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</si>
  <si>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</si>
  <si>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</si>
  <si>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</si>
  <si>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</si>
  <si>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</si>
  <si>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</si>
  <si>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</si>
  <si>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</si>
  <si>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</si>
  <si>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</si>
  <si>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</si>
  <si>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</si>
  <si>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</si>
  <si>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</si>
  <si>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</si>
  <si>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</si>
  <si>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</si>
  <si>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</si>
  <si>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</si>
  <si>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</si>
  <si>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</si>
  <si>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</si>
  <si>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</si>
  <si>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</si>
  <si>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</si>
  <si>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</si>
  <si>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</si>
  <si>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</si>
  <si>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</si>
  <si>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</si>
  <si>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</si>
  <si>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</si>
  <si>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</si>
  <si>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</si>
  <si>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</si>
  <si>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</si>
  <si>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</si>
  <si>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</si>
  <si>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</si>
  <si>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</si>
  <si>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</si>
  <si>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</si>
  <si>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</si>
  <si>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</si>
  <si>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</si>
  <si>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</si>
  <si>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</si>
  <si>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</si>
  <si>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</si>
  <si>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</si>
  <si>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</si>
  <si>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</si>
  <si>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</si>
  <si>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</si>
  <si>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</si>
  <si>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</si>
  <si>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</si>
  <si>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</si>
  <si>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</si>
  <si>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</si>
  <si>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</si>
  <si>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</si>
  <si>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</si>
  <si>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</si>
  <si>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</si>
  <si>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</si>
  <si>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</si>
  <si>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</si>
  <si>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</si>
  <si>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</si>
  <si>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</si>
  <si>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</si>
  <si>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</si>
  <si>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</si>
  <si>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</si>
  <si>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</si>
  <si>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</si>
  <si>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</si>
  <si>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</si>
  <si>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</si>
  <si>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</si>
  <si>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</si>
  <si>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</si>
  <si>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</si>
  <si>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</si>
  <si>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</si>
  <si>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</si>
  <si>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</si>
  <si>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</si>
  <si>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</si>
  <si>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</si>
  <si>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</si>
  <si>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</si>
  <si>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</si>
  <si>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</si>
  <si>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</si>
  <si>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</si>
  <si>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</si>
  <si>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</si>
  <si>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</si>
  <si>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</si>
  <si>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</si>
  <si>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</si>
  <si>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</si>
  <si>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</si>
  <si>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</si>
  <si>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</si>
  <si>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</si>
  <si>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</si>
  <si>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</si>
  <si>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</si>
  <si>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</si>
  <si>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</si>
  <si>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</si>
  <si>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</si>
  <si>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</si>
  <si>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</si>
  <si>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</si>
  <si>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</si>
  <si>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</si>
  <si>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</si>
  <si>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</si>
  <si>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</si>
  <si>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литературе</t>
  </si>
  <si>
    <t>Торгаева</t>
  </si>
  <si>
    <t>Мария</t>
  </si>
  <si>
    <t>Витальевна</t>
  </si>
  <si>
    <t>Яцукович</t>
  </si>
  <si>
    <t>Амалия</t>
  </si>
  <si>
    <t>Александровна</t>
  </si>
  <si>
    <t>Грабова</t>
  </si>
  <si>
    <t>Софья</t>
  </si>
  <si>
    <t>Пругло</t>
  </si>
  <si>
    <t>Дарья</t>
  </si>
  <si>
    <t>Сергеевна</t>
  </si>
  <si>
    <t>Марченко</t>
  </si>
  <si>
    <t>Эльвира</t>
  </si>
  <si>
    <t>Чередниченко</t>
  </si>
  <si>
    <t>Арина</t>
  </si>
  <si>
    <t>Романовна</t>
  </si>
  <si>
    <t>Басова</t>
  </si>
  <si>
    <t>Лада</t>
  </si>
  <si>
    <t>Эдуардовна</t>
  </si>
  <si>
    <t>Купцова</t>
  </si>
  <si>
    <t>Константиновна</t>
  </si>
  <si>
    <t xml:space="preserve">Лазебная </t>
  </si>
  <si>
    <t>Олеся</t>
  </si>
  <si>
    <t>Николаевна</t>
  </si>
  <si>
    <t>Васильченко</t>
  </si>
  <si>
    <t>Анастасия</t>
  </si>
  <si>
    <t>Викторовна</t>
  </si>
  <si>
    <t>Конторина</t>
  </si>
  <si>
    <t>Дмитриевна</t>
  </si>
  <si>
    <t xml:space="preserve">Липченко </t>
  </si>
  <si>
    <t>Николай</t>
  </si>
  <si>
    <t>Вячеславович</t>
  </si>
  <si>
    <t xml:space="preserve">Дроботова </t>
  </si>
  <si>
    <t>Игоревна</t>
  </si>
  <si>
    <t>Галушкина</t>
  </si>
  <si>
    <t>Милена</t>
  </si>
  <si>
    <t>Геннадьевна</t>
  </si>
  <si>
    <t>Бариева</t>
  </si>
  <si>
    <t>Фаина</t>
  </si>
  <si>
    <t>Илдаровна</t>
  </si>
  <si>
    <t>Андриенко</t>
  </si>
  <si>
    <t>Александр</t>
  </si>
  <si>
    <t>Сергеевич</t>
  </si>
  <si>
    <t>Герасименко</t>
  </si>
  <si>
    <t>Виктория</t>
  </si>
  <si>
    <t>Локтева</t>
  </si>
  <si>
    <t>Полина</t>
  </si>
  <si>
    <t>Владимировна</t>
  </si>
  <si>
    <t>Лысенко</t>
  </si>
  <si>
    <t>Юлия</t>
  </si>
  <si>
    <t>Алексеевна</t>
  </si>
  <si>
    <t>Борисов</t>
  </si>
  <si>
    <t>Никита</t>
  </si>
  <si>
    <t>Владимирович</t>
  </si>
  <si>
    <t xml:space="preserve">Горшкова </t>
  </si>
  <si>
    <t xml:space="preserve">Анастасия </t>
  </si>
  <si>
    <t>Анатольевна</t>
  </si>
  <si>
    <t xml:space="preserve">Федурко </t>
  </si>
  <si>
    <t xml:space="preserve">Ангелина </t>
  </si>
  <si>
    <t>Скляров</t>
  </si>
  <si>
    <t>Игорь</t>
  </si>
  <si>
    <t>Процент (max-85)</t>
  </si>
  <si>
    <t>Жукова</t>
  </si>
  <si>
    <t>Михайловна</t>
  </si>
  <si>
    <t>Призёр МЭ_ВсОШ_2020_202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</si>
</sst>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Font="1" applyBorder="1" applyAlignment="1">
      <alignment wrapText="1"/>
    </xf>
    <xf numFmtId="9" fontId="0" fillId="0" borderId="1" xfId="0" applyNumberFormat="1" applyBorder="1"/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70" zoomScaleNormal="70" workbookViewId="0">
      <selection activeCell="C26" sqref="C2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2792</v>
      </c>
      <c r="C3" s="36"/>
      <c r="D3" s="2"/>
      <c r="E3" s="33"/>
      <c r="F3" s="29"/>
      <c r="G3" s="1"/>
      <c r="H3" s="13"/>
      <c r="I3" s="1"/>
    </row>
    <row r="4" spans="1:10" x14ac:dyDescent="0.3">
      <c r="A4" s="37">
        <v>44489</v>
      </c>
      <c r="B4" s="38"/>
      <c r="C4" s="38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39" t="s">
        <v>2854</v>
      </c>
    </row>
    <row r="8" spans="1:10" ht="24" x14ac:dyDescent="0.3">
      <c r="A8" s="10">
        <v>1</v>
      </c>
      <c r="B8" s="11" t="s">
        <v>2833</v>
      </c>
      <c r="C8" s="11" t="s">
        <v>2834</v>
      </c>
      <c r="D8" s="11" t="s">
        <v>2835</v>
      </c>
      <c r="E8" s="34">
        <v>287</v>
      </c>
      <c r="F8" s="32" t="str">
        <f>VLOOKUP(E8,ОО!C:E,3,FALSE)</f>
        <v>Муниципальное общеобразовательное учреждение средняя общеобразовательная школа № 5</v>
      </c>
      <c r="G8" s="12">
        <v>11</v>
      </c>
      <c r="H8" s="11" t="s">
        <v>317</v>
      </c>
      <c r="I8" s="12">
        <v>75</v>
      </c>
      <c r="J8" s="40">
        <f>I8/85</f>
        <v>0.88235294117647056</v>
      </c>
    </row>
    <row r="9" spans="1:10" ht="46.2" customHeight="1" x14ac:dyDescent="0.3">
      <c r="A9" s="10">
        <v>2</v>
      </c>
      <c r="B9" s="11" t="s">
        <v>2801</v>
      </c>
      <c r="C9" s="11" t="s">
        <v>2802</v>
      </c>
      <c r="D9" s="11" t="s">
        <v>2803</v>
      </c>
      <c r="E9" s="34">
        <v>289</v>
      </c>
      <c r="F9" s="32" t="str">
        <f>VLOOKUP(E9,ОО!C:E,3,FALSE)</f>
        <v>Муниципальное бюджетное общеобразовательное учреждение средняя общеобразовательная школа №8</v>
      </c>
      <c r="G9" s="12">
        <v>11</v>
      </c>
      <c r="H9" s="11" t="s">
        <v>317</v>
      </c>
      <c r="I9" s="12">
        <v>63</v>
      </c>
      <c r="J9" s="40">
        <f>I9/85</f>
        <v>0.74117647058823533</v>
      </c>
    </row>
    <row r="10" spans="1:10" ht="24" x14ac:dyDescent="0.3">
      <c r="A10" s="10">
        <v>3</v>
      </c>
      <c r="B10" s="11" t="s">
        <v>2847</v>
      </c>
      <c r="C10" s="11" t="s">
        <v>2848</v>
      </c>
      <c r="D10" s="11" t="s">
        <v>2849</v>
      </c>
      <c r="E10" s="34">
        <v>283</v>
      </c>
      <c r="F10" s="32" t="str">
        <f>VLOOKUP(E10,ОО!C:E,3,FALSE)</f>
        <v>Муниципальное бюджетное общеобразовательное учреждение гимназия № 1 им.Пенькова М.И.</v>
      </c>
      <c r="G10" s="12">
        <v>11</v>
      </c>
      <c r="H10" s="11" t="s">
        <v>317</v>
      </c>
      <c r="I10" s="12">
        <v>60</v>
      </c>
      <c r="J10" s="40">
        <f>I10/85</f>
        <v>0.70588235294117652</v>
      </c>
    </row>
    <row r="11" spans="1:10" ht="45.6" customHeight="1" x14ac:dyDescent="0.3">
      <c r="A11" s="10">
        <v>4</v>
      </c>
      <c r="B11" s="11" t="s">
        <v>2804</v>
      </c>
      <c r="C11" s="11" t="s">
        <v>2805</v>
      </c>
      <c r="D11" s="11" t="s">
        <v>2798</v>
      </c>
      <c r="E11" s="34">
        <v>289</v>
      </c>
      <c r="F11" s="32" t="str">
        <f>VLOOKUP(E11,ОО!C:E,3,FALSE)</f>
        <v>Муниципальное бюджетное общеобразовательное учреждение средняя общеобразовательная школа №8</v>
      </c>
      <c r="G11" s="12">
        <v>11</v>
      </c>
      <c r="H11" s="11" t="s">
        <v>316</v>
      </c>
      <c r="I11" s="12">
        <v>59</v>
      </c>
      <c r="J11" s="40">
        <f>I11/85</f>
        <v>0.69411764705882351</v>
      </c>
    </row>
    <row r="12" spans="1:10" ht="24" x14ac:dyDescent="0.3">
      <c r="A12" s="10">
        <v>5</v>
      </c>
      <c r="B12" s="11" t="s">
        <v>2850</v>
      </c>
      <c r="C12" s="11" t="s">
        <v>2851</v>
      </c>
      <c r="D12" s="11" t="s">
        <v>2803</v>
      </c>
      <c r="E12" s="34">
        <v>283</v>
      </c>
      <c r="F12" s="32" t="str">
        <f>VLOOKUP(E12,ОО!C:E,3,FALSE)</f>
        <v>Муниципальное бюджетное общеобразовательное учреждение гимназия № 1 им.Пенькова М.И.</v>
      </c>
      <c r="G12" s="12">
        <v>11</v>
      </c>
      <c r="H12" s="11" t="s">
        <v>316</v>
      </c>
      <c r="I12" s="12">
        <v>55</v>
      </c>
      <c r="J12" s="40">
        <f>I12/85</f>
        <v>0.6470588235294118</v>
      </c>
    </row>
    <row r="13" spans="1:10" ht="53.4" customHeight="1" x14ac:dyDescent="0.3">
      <c r="A13" s="10">
        <v>6</v>
      </c>
      <c r="B13" s="11" t="s">
        <v>2852</v>
      </c>
      <c r="C13" s="11" t="s">
        <v>2853</v>
      </c>
      <c r="D13" s="11" t="s">
        <v>2846</v>
      </c>
      <c r="E13" s="34">
        <v>284</v>
      </c>
      <c r="F13" s="32" t="str">
        <f>VLOOKUP(E13,ОО!C:E,3,FALSE)</f>
        <v>Муниципальное бюджетное общеобразовательное учреждение средняя общеобразовательная школа №2</v>
      </c>
      <c r="G13" s="12">
        <v>11</v>
      </c>
      <c r="H13" s="11" t="s">
        <v>317</v>
      </c>
      <c r="I13" s="12">
        <v>53</v>
      </c>
      <c r="J13" s="40">
        <f>I13/85</f>
        <v>0.62352941176470589</v>
      </c>
    </row>
    <row r="14" spans="1:10" ht="36" x14ac:dyDescent="0.3">
      <c r="A14" s="10">
        <v>7</v>
      </c>
      <c r="B14" s="11" t="s">
        <v>2793</v>
      </c>
      <c r="C14" s="11" t="s">
        <v>2794</v>
      </c>
      <c r="D14" s="11" t="s">
        <v>2795</v>
      </c>
      <c r="E14" s="34">
        <v>288</v>
      </c>
      <c r="F14" s="32" t="str">
        <f>VLOOKUP(E14,ОО!C:E,3,FALSE)</f>
        <v>Муниципальное бюджетное общеобразовательное учреждение лицей № 7 имени маршала авиации А.Н. Ефимова</v>
      </c>
      <c r="G14" s="12">
        <v>11</v>
      </c>
      <c r="H14" s="11" t="s">
        <v>316</v>
      </c>
      <c r="I14" s="12">
        <v>45</v>
      </c>
      <c r="J14" s="40">
        <f>I14/85</f>
        <v>0.52941176470588236</v>
      </c>
    </row>
    <row r="15" spans="1:10" ht="36" x14ac:dyDescent="0.3">
      <c r="A15" s="10">
        <v>8</v>
      </c>
      <c r="B15" s="11" t="s">
        <v>2830</v>
      </c>
      <c r="C15" s="11" t="s">
        <v>2831</v>
      </c>
      <c r="D15" s="11" t="s">
        <v>2832</v>
      </c>
      <c r="E15" s="34">
        <v>294</v>
      </c>
      <c r="F15" s="32" t="str">
        <f>VLOOKUP(E15,ОО!C:E,3,FALSE)</f>
        <v>Муниципальное бюджетное общеобразовательное учреждение Криворожская средняя общеобразовательная школа</v>
      </c>
      <c r="G15" s="12">
        <v>11</v>
      </c>
      <c r="H15" s="11" t="s">
        <v>316</v>
      </c>
      <c r="I15" s="12">
        <v>45</v>
      </c>
      <c r="J15" s="40">
        <f>I15/85</f>
        <v>0.52941176470588236</v>
      </c>
    </row>
    <row r="16" spans="1:10" ht="43.8" customHeight="1" x14ac:dyDescent="0.3">
      <c r="A16" s="10">
        <v>9</v>
      </c>
      <c r="B16" s="11" t="s">
        <v>2806</v>
      </c>
      <c r="C16" s="11" t="s">
        <v>2807</v>
      </c>
      <c r="D16" s="11" t="s">
        <v>2808</v>
      </c>
      <c r="E16" s="34">
        <v>289</v>
      </c>
      <c r="F16" s="32" t="str">
        <f>VLOOKUP(E16,ОО!C:E,3,FALSE)</f>
        <v>Муниципальное бюджетное общеобразовательное учреждение средняя общеобразовательная школа №8</v>
      </c>
      <c r="G16" s="12">
        <v>11</v>
      </c>
      <c r="H16" s="11" t="s">
        <v>318</v>
      </c>
      <c r="I16" s="12">
        <v>40</v>
      </c>
      <c r="J16" s="40">
        <f>I16/85</f>
        <v>0.47058823529411764</v>
      </c>
    </row>
    <row r="17" spans="1:10" ht="24" x14ac:dyDescent="0.3">
      <c r="A17" s="10">
        <v>10</v>
      </c>
      <c r="B17" s="11" t="s">
        <v>2836</v>
      </c>
      <c r="C17" s="11" t="s">
        <v>2837</v>
      </c>
      <c r="D17" s="11" t="s">
        <v>2803</v>
      </c>
      <c r="E17" s="34">
        <v>287</v>
      </c>
      <c r="F17" s="32" t="str">
        <f>VLOOKUP(E17,ОО!C:E,3,FALSE)</f>
        <v>Муниципальное общеобразовательное учреждение средняя общеобразовательная школа № 5</v>
      </c>
      <c r="G17" s="12">
        <v>11</v>
      </c>
      <c r="H17" s="11" t="s">
        <v>318</v>
      </c>
      <c r="I17" s="12">
        <v>40</v>
      </c>
      <c r="J17" s="40">
        <f>I17/85</f>
        <v>0.47058823529411764</v>
      </c>
    </row>
    <row r="18" spans="1:10" ht="24" x14ac:dyDescent="0.3">
      <c r="A18" s="10">
        <v>11</v>
      </c>
      <c r="B18" s="11" t="s">
        <v>2838</v>
      </c>
      <c r="C18" s="11" t="s">
        <v>2839</v>
      </c>
      <c r="D18" s="11" t="s">
        <v>2840</v>
      </c>
      <c r="E18" s="34">
        <v>287</v>
      </c>
      <c r="F18" s="32" t="str">
        <f>VLOOKUP(E18,ОО!C:E,3,FALSE)</f>
        <v>Муниципальное общеобразовательное учреждение средняя общеобразовательная школа № 5</v>
      </c>
      <c r="G18" s="12">
        <v>11</v>
      </c>
      <c r="H18" s="11" t="s">
        <v>318</v>
      </c>
      <c r="I18" s="12">
        <v>40</v>
      </c>
      <c r="J18" s="40">
        <f>I18/85</f>
        <v>0.47058823529411764</v>
      </c>
    </row>
    <row r="19" spans="1:10" ht="24" x14ac:dyDescent="0.3">
      <c r="A19" s="10">
        <v>12</v>
      </c>
      <c r="B19" s="11" t="s">
        <v>2841</v>
      </c>
      <c r="C19" s="11" t="s">
        <v>2842</v>
      </c>
      <c r="D19" s="11" t="s">
        <v>2843</v>
      </c>
      <c r="E19" s="34">
        <v>287</v>
      </c>
      <c r="F19" s="32" t="str">
        <f>VLOOKUP(E19,ОО!C:E,3,FALSE)</f>
        <v>Муниципальное общеобразовательное учреждение средняя общеобразовательная школа № 5</v>
      </c>
      <c r="G19" s="12">
        <v>11</v>
      </c>
      <c r="H19" s="11" t="s">
        <v>318</v>
      </c>
      <c r="I19" s="12">
        <v>40</v>
      </c>
      <c r="J19" s="40">
        <f>I19/85</f>
        <v>0.47058823529411764</v>
      </c>
    </row>
    <row r="20" spans="1:10" ht="24" x14ac:dyDescent="0.3">
      <c r="A20" s="10">
        <v>13</v>
      </c>
      <c r="B20" s="11" t="s">
        <v>2809</v>
      </c>
      <c r="C20" s="11" t="s">
        <v>2810</v>
      </c>
      <c r="D20" s="11" t="s">
        <v>2811</v>
      </c>
      <c r="E20" s="34">
        <v>289</v>
      </c>
      <c r="F20" s="32" t="str">
        <f>VLOOKUP(E20,ОО!C:E,3,FALSE)</f>
        <v>Муниципальное бюджетное общеобразовательное учреждение средняя общеобразовательная школа №8</v>
      </c>
      <c r="G20" s="12">
        <v>11</v>
      </c>
      <c r="H20" s="11" t="s">
        <v>318</v>
      </c>
      <c r="I20" s="12">
        <v>36</v>
      </c>
      <c r="J20" s="40">
        <f>I20/85</f>
        <v>0.42352941176470588</v>
      </c>
    </row>
    <row r="21" spans="1:10" ht="36" x14ac:dyDescent="0.3">
      <c r="A21" s="10">
        <v>14</v>
      </c>
      <c r="B21" s="11" t="s">
        <v>2820</v>
      </c>
      <c r="C21" s="11" t="s">
        <v>2802</v>
      </c>
      <c r="D21" s="11" t="s">
        <v>2821</v>
      </c>
      <c r="E21" s="34">
        <v>305</v>
      </c>
      <c r="F21" s="32" t="str">
        <f>VLOOKUP(E21,ОО!C:E,3,FALSE)</f>
        <v>Муниципальное бюджетное общеобразовательное учреждение Первомайская средняя общеобразовательная школа</v>
      </c>
      <c r="G21" s="12">
        <v>11</v>
      </c>
      <c r="H21" s="11" t="s">
        <v>318</v>
      </c>
      <c r="I21" s="12">
        <v>36</v>
      </c>
      <c r="J21" s="40">
        <f>I21/85</f>
        <v>0.42352941176470588</v>
      </c>
    </row>
    <row r="22" spans="1:10" ht="42.6" customHeight="1" x14ac:dyDescent="0.3">
      <c r="A22" s="10">
        <v>15</v>
      </c>
      <c r="B22" s="11" t="s">
        <v>2812</v>
      </c>
      <c r="C22" s="11" t="s">
        <v>2837</v>
      </c>
      <c r="D22" s="11" t="s">
        <v>2813</v>
      </c>
      <c r="E22" s="34">
        <v>289</v>
      </c>
      <c r="F22" s="32" t="str">
        <f>VLOOKUP(E22,ОО!C:E,3,FALSE)</f>
        <v>Муниципальное бюджетное общеобразовательное учреждение средняя общеобразовательная школа №8</v>
      </c>
      <c r="G22" s="12">
        <v>11</v>
      </c>
      <c r="H22" s="11" t="s">
        <v>318</v>
      </c>
      <c r="I22" s="12">
        <v>34</v>
      </c>
      <c r="J22" s="40">
        <f>I22/85</f>
        <v>0.4</v>
      </c>
    </row>
    <row r="23" spans="1:10" ht="36" x14ac:dyDescent="0.3">
      <c r="A23" s="10">
        <v>16</v>
      </c>
      <c r="B23" s="11" t="s">
        <v>2796</v>
      </c>
      <c r="C23" s="11" t="s">
        <v>2797</v>
      </c>
      <c r="D23" s="11" t="s">
        <v>2798</v>
      </c>
      <c r="E23" s="34">
        <v>288</v>
      </c>
      <c r="F23" s="32" t="str">
        <f>VLOOKUP(E23,ОО!C:E,3,FALSE)</f>
        <v>Муниципальное бюджетное общеобразовательное учреждение лицей № 7 имени маршала авиации А.Н. Ефимова</v>
      </c>
      <c r="G23" s="12">
        <v>11</v>
      </c>
      <c r="H23" s="11" t="s">
        <v>318</v>
      </c>
      <c r="I23" s="12">
        <v>30</v>
      </c>
      <c r="J23" s="40">
        <f>I23/85</f>
        <v>0.35294117647058826</v>
      </c>
    </row>
    <row r="24" spans="1:10" ht="36" x14ac:dyDescent="0.3">
      <c r="A24" s="10">
        <v>17</v>
      </c>
      <c r="B24" s="11" t="s">
        <v>2799</v>
      </c>
      <c r="C24" s="11" t="s">
        <v>2800</v>
      </c>
      <c r="D24" s="11" t="s">
        <v>2798</v>
      </c>
      <c r="E24" s="34">
        <v>288</v>
      </c>
      <c r="F24" s="32" t="str">
        <f>VLOOKUP(E24,ОО!C:E,3,FALSE)</f>
        <v>Муниципальное бюджетное общеобразовательное учреждение лицей № 7 имени маршала авиации А.Н. Ефимова</v>
      </c>
      <c r="G24" s="12">
        <v>11</v>
      </c>
      <c r="H24" s="11" t="s">
        <v>318</v>
      </c>
      <c r="I24" s="12">
        <v>30</v>
      </c>
      <c r="J24" s="40">
        <f>I24/85</f>
        <v>0.35294117647058826</v>
      </c>
    </row>
    <row r="25" spans="1:10" ht="24" x14ac:dyDescent="0.3">
      <c r="A25" s="10">
        <v>18</v>
      </c>
      <c r="B25" s="11" t="s">
        <v>2844</v>
      </c>
      <c r="C25" s="11" t="s">
        <v>2845</v>
      </c>
      <c r="D25" s="11" t="s">
        <v>2846</v>
      </c>
      <c r="E25" s="34">
        <v>287</v>
      </c>
      <c r="F25" s="32" t="str">
        <f>VLOOKUP(E25,ОО!C:E,3,FALSE)</f>
        <v>Муниципальное общеобразовательное учреждение средняя общеобразовательная школа № 5</v>
      </c>
      <c r="G25" s="12">
        <v>11</v>
      </c>
      <c r="H25" s="11" t="s">
        <v>318</v>
      </c>
      <c r="I25" s="12">
        <v>25</v>
      </c>
      <c r="J25" s="40">
        <f>I25/85</f>
        <v>0.29411764705882354</v>
      </c>
    </row>
    <row r="26" spans="1:10" ht="36" x14ac:dyDescent="0.3">
      <c r="A26" s="10">
        <v>19</v>
      </c>
      <c r="B26" s="11" t="s">
        <v>2827</v>
      </c>
      <c r="C26" s="11" t="s">
        <v>2828</v>
      </c>
      <c r="D26" s="11" t="s">
        <v>2829</v>
      </c>
      <c r="E26" s="34">
        <v>292</v>
      </c>
      <c r="F26" s="32" t="str">
        <f>VLOOKUP(E26,ОО!C:E,3,FALSE)</f>
        <v>Муниципальное бюджетное общеобразовательное учреждение Волошинская средняя общеобразовательная школа</v>
      </c>
      <c r="G26" s="12">
        <v>11</v>
      </c>
      <c r="H26" s="11" t="s">
        <v>318</v>
      </c>
      <c r="I26" s="12">
        <v>24</v>
      </c>
      <c r="J26" s="40">
        <f>I26/85</f>
        <v>0.28235294117647058</v>
      </c>
    </row>
    <row r="27" spans="1:10" ht="36" x14ac:dyDescent="0.3">
      <c r="A27" s="10">
        <v>20</v>
      </c>
      <c r="B27" s="11" t="s">
        <v>2825</v>
      </c>
      <c r="C27" s="11" t="s">
        <v>2794</v>
      </c>
      <c r="D27" s="11" t="s">
        <v>2826</v>
      </c>
      <c r="E27" s="34">
        <v>292</v>
      </c>
      <c r="F27" s="32" t="str">
        <f>VLOOKUP(E27,ОО!C:E,3,FALSE)</f>
        <v>Муниципальное бюджетное общеобразовательное учреждение Волошинская средняя общеобразовательная школа</v>
      </c>
      <c r="G27" s="12">
        <v>11</v>
      </c>
      <c r="H27" s="11" t="s">
        <v>318</v>
      </c>
      <c r="I27" s="12">
        <v>23</v>
      </c>
      <c r="J27" s="40">
        <f>I27/85</f>
        <v>0.27058823529411763</v>
      </c>
    </row>
    <row r="28" spans="1:10" ht="36" x14ac:dyDescent="0.3">
      <c r="A28" s="10">
        <v>21</v>
      </c>
      <c r="B28" s="11" t="s">
        <v>2814</v>
      </c>
      <c r="C28" s="11" t="s">
        <v>2815</v>
      </c>
      <c r="D28" s="11" t="s">
        <v>2816</v>
      </c>
      <c r="E28" s="34">
        <v>298</v>
      </c>
      <c r="F28" s="32" t="str">
        <f>VLOOKUP(E28,ОО!C:E,3,FALSE)</f>
        <v>Муниципальное бюджетное общеобразовательное учреждение Ленинская средняя общеобразовательная школа</v>
      </c>
      <c r="G28" s="12">
        <v>11</v>
      </c>
      <c r="H28" s="11" t="s">
        <v>318</v>
      </c>
      <c r="I28" s="12">
        <v>15</v>
      </c>
      <c r="J28" s="40">
        <f>I28/85</f>
        <v>0.17647058823529413</v>
      </c>
    </row>
    <row r="29" spans="1:10" ht="36" x14ac:dyDescent="0.3">
      <c r="A29" s="10">
        <v>22</v>
      </c>
      <c r="B29" s="11" t="s">
        <v>2817</v>
      </c>
      <c r="C29" s="11" t="s">
        <v>2818</v>
      </c>
      <c r="D29" s="11" t="s">
        <v>2819</v>
      </c>
      <c r="E29" s="34">
        <v>298</v>
      </c>
      <c r="F29" s="32" t="str">
        <f>VLOOKUP(E29,ОО!C:E,3,FALSE)</f>
        <v>Муниципальное бюджетное общеобразовательное учреждение Ленинская средняя общеобразовательная школа</v>
      </c>
      <c r="G29" s="12">
        <v>11</v>
      </c>
      <c r="H29" s="11" t="s">
        <v>318</v>
      </c>
      <c r="I29" s="12">
        <v>13</v>
      </c>
      <c r="J29" s="40">
        <f>I29/85</f>
        <v>0.15294117647058825</v>
      </c>
    </row>
    <row r="30" spans="1:10" ht="36" x14ac:dyDescent="0.3">
      <c r="A30" s="10">
        <v>23</v>
      </c>
      <c r="B30" s="11" t="s">
        <v>2822</v>
      </c>
      <c r="C30" s="11" t="s">
        <v>2823</v>
      </c>
      <c r="D30" s="11" t="s">
        <v>2824</v>
      </c>
      <c r="E30" s="34">
        <v>305</v>
      </c>
      <c r="F30" s="32" t="str">
        <f>VLOOKUP(E30,ОО!C:E,3,FALSE)</f>
        <v>Муниципальное бюджетное общеобразовательное учреждение Первомайская средняя общеобразовательная школа</v>
      </c>
      <c r="G30" s="12">
        <v>11</v>
      </c>
      <c r="H30" s="11" t="s">
        <v>318</v>
      </c>
      <c r="I30" s="12">
        <v>6</v>
      </c>
      <c r="J30" s="40">
        <f>I30/85</f>
        <v>7.0588235294117646E-2</v>
      </c>
    </row>
    <row r="31" spans="1:10" ht="66.599999999999994" customHeight="1" x14ac:dyDescent="0.3">
      <c r="A31" s="43">
        <v>24</v>
      </c>
      <c r="B31" s="44" t="s">
        <v>2855</v>
      </c>
      <c r="C31" s="45" t="s">
        <v>2802</v>
      </c>
      <c r="D31" s="45" t="s">
        <v>2856</v>
      </c>
      <c r="E31" s="46">
        <v>283</v>
      </c>
      <c r="F31" s="47" t="str">
        <f>VLOOKUP(E31,ОО!C:E,3,FALSE)</f>
        <v>Муниципальное бюджетное общеобразовательное учреждение гимназия № 1 им.Пенькова М.И.</v>
      </c>
      <c r="G31" s="48">
        <v>11</v>
      </c>
      <c r="H31" s="49"/>
      <c r="I31" s="48"/>
      <c r="J31" s="50" t="s">
        <v>2857</v>
      </c>
    </row>
    <row r="32" spans="1:10" x14ac:dyDescent="0.3">
      <c r="A32" s="10">
        <v>25</v>
      </c>
      <c r="B32" s="41"/>
      <c r="C32" s="42"/>
      <c r="D32" s="42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26</v>
      </c>
      <c r="B33" s="41"/>
      <c r="C33" s="42"/>
      <c r="D33" s="42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27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28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29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30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31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39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B8:N30">
    <sortCondition descending="1" ref="I8:I30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2021-11-01T18:25:07Z</dcterms:modified>
</cp:coreProperties>
</file>