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-108" yWindow="-108" windowWidth="23256" windowHeight="1272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8" i="4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<sst xmlns="http://schemas.openxmlformats.org/spreadsheetml/2006/main" count="5400" uniqueCount="2842">
  <si>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</si>
  <si>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</si>
  <si>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</si>
  <si>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</si>
  <si>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</si>
  <si>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</si>
  <si>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</si>
  <si>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</si>
  <si>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</si>
  <si>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</si>
  <si>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</si>
  <si>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</si>
  <si>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</si>
  <si>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</si>
  <si>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</si>
  <si>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</si>
  <si>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</si>
  <si>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</si>
  <si>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</si>
  <si>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</si>
  <si>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</si>
  <si>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</si>
  <si>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</si>
  <si>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</si>
  <si>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</si>
  <si>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</si>
  <si>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</si>
  <si>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</si>
  <si>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</si>
  <si>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</si>
  <si>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</si>
  <si>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</si>
  <si>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</si>
  <si>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</si>
  <si>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</si>
  <si>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</si>
  <si>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</si>
  <si>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</si>
  <si>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</si>
  <si>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</si>
  <si>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</si>
  <si>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</si>
  <si>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</si>
  <si>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</si>
  <si>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</si>
  <si>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</si>
  <si>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</si>
  <si>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</si>
  <si>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</si>
  <si>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</si>
  <si>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</si>
  <si>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</si>
  <si>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</si>
  <si>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</si>
  <si>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</si>
  <si>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</si>
  <si>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</si>
  <si>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</si>
  <si>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</si>
  <si>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</si>
  <si>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</si>
  <si>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</si>
  <si>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</si>
  <si>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</si>
  <si>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</si>
  <si>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</si>
  <si>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</si>
  <si>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</si>
  <si>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</si>
  <si>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</si>
  <si>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</si>
  <si>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</si>
  <si>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</si>
  <si>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</si>
  <si>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</si>
  <si>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</si>
  <si>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</si>
  <si>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</si>
  <si>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</si>
  <si>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</si>
  <si>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</si>
  <si>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</si>
  <si>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</si>
  <si>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</si>
  <si>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</si>
  <si>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</si>
  <si>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</si>
  <si>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</si>
  <si>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</si>
  <si>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</si>
  <si>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</si>
  <si>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</si>
  <si>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</si>
  <si>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</si>
  <si>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</si>
  <si>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</si>
  <si>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</si>
  <si>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</si>
  <si>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</si>
  <si>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</si>
  <si>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</si>
  <si>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</si>
  <si>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</si>
  <si>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</si>
  <si>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</si>
  <si>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</si>
  <si>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</si>
  <si>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</si>
  <si>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</si>
  <si>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</si>
  <si>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</si>
  <si>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</si>
  <si>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</si>
  <si>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</si>
  <si>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</si>
  <si>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</si>
  <si>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</si>
  <si>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</si>
  <si>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</si>
  <si>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</si>
  <si>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</si>
  <si>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</si>
  <si>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</si>
  <si>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</si>
  <si>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</si>
  <si>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</si>
  <si>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</si>
  <si>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</si>
  <si>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</si>
  <si>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</si>
  <si>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</si>
  <si>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</si>
  <si>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</si>
  <si>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</si>
  <si>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</si>
  <si>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</si>
  <si>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</si>
  <si>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</si>
  <si>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</si>
  <si>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</si>
  <si>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</si>
  <si>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</si>
  <si>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</si>
  <si>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</si>
  <si>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</si>
  <si>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</si>
  <si>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</si>
  <si>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</si>
  <si>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</si>
  <si>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</si>
  <si>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</si>
  <si>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</si>
  <si>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</si>
  <si>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</si>
  <si>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</si>
  <si>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</si>
  <si>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</si>
  <si>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</si>
  <si>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</si>
  <si>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</si>
  <si>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</si>
  <si>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</si>
  <si>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</si>
  <si>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</si>
  <si>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</si>
  <si>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</si>
  <si>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</si>
  <si>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</si>
  <si>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</si>
  <si>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</si>
  <si>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</si>
  <si>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</si>
  <si>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</si>
  <si>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</si>
  <si>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</si>
  <si>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</si>
  <si>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</si>
  <si>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</si>
  <si>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</si>
  <si>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</si>
  <si>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</si>
  <si>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</si>
  <si>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</si>
  <si>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</si>
  <si>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</si>
  <si>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</si>
  <si>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</si>
  <si>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</si>
  <si>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</si>
  <si>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</si>
  <si>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</si>
  <si>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</si>
  <si>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</si>
  <si>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</si>
  <si>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</si>
  <si>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</si>
  <si>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</si>
  <si>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</si>
  <si>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</si>
  <si>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</si>
  <si>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</si>
  <si>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</si>
  <si>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</si>
  <si>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</si>
  <si>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</si>
  <si>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</si>
  <si>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</si>
  <si>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</si>
  <si>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</si>
  <si>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</si>
  <si>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</si>
  <si>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</si>
  <si>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</si>
  <si>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</si>
  <si>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</si>
  <si>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</si>
  <si>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</si>
  <si>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</si>
  <si>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</si>
  <si>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</si>
  <si>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</si>
  <si>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</si>
  <si>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</si>
  <si>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</si>
  <si>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</si>
  <si>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</si>
  <si>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</si>
  <si>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</si>
  <si>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</si>
  <si>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</si>
  <si>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</si>
  <si>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</si>
  <si>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</si>
  <si>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</si>
  <si>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</si>
  <si>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</si>
  <si>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</si>
  <si>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</si>
  <si>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</si>
  <si>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</si>
  <si>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</si>
  <si>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</si>
  <si>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</si>
  <si>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</si>
  <si>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</si>
  <si>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</si>
  <si>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</si>
  <si>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</si>
  <si>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</si>
  <si>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</si>
  <si>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</si>
  <si>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</si>
  <si>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</si>
  <si>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</si>
  <si>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</si>
  <si>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</si>
  <si>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</si>
  <si>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</si>
  <si>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</si>
  <si>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</si>
  <si>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</si>
  <si>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</si>
  <si>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</si>
  <si>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</si>
  <si>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</si>
  <si>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</si>
  <si>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</si>
  <si>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</si>
  <si>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</si>
  <si>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</si>
  <si>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</si>
  <si>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</si>
  <si>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</si>
  <si>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</si>
  <si>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</si>
  <si>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</si>
  <si>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</si>
  <si>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</si>
  <si>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</si>
  <si>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</si>
  <si>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</si>
  <si>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</si>
  <si>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</si>
  <si>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</si>
  <si>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</si>
  <si>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</si>
  <si>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</si>
  <si>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</si>
  <si>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</si>
  <si>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</si>
  <si>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</si>
  <si>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</si>
  <si>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</si>
  <si>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</si>
  <si>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</si>
  <si>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</si>
  <si>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</si>
  <si>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</si>
  <si>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</si>
  <si>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</si>
  <si>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</si>
  <si>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</si>
  <si>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</si>
  <si>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</si>
  <si>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</si>
  <si>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</si>
  <si>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</si>
  <si>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</si>
  <si>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</si>
  <si>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</si>
  <si>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</si>
  <si>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</si>
  <si>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</si>
  <si>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</si>
  <si>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</si>
  <si>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</si>
  <si>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</si>
  <si>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</si>
  <si>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</si>
  <si>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</si>
  <si>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</si>
  <si>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</si>
  <si>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</si>
  <si>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</si>
  <si>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</si>
  <si>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</si>
  <si>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</si>
  <si>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</si>
  <si>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</si>
  <si>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</si>
  <si>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</si>
  <si>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</si>
  <si>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</si>
  <si>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</si>
  <si>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</si>
  <si>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</si>
  <si>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</si>
  <si>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</si>
  <si>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</si>
  <si>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</si>
  <si>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</si>
  <si>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</si>
  <si>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</si>
  <si>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</si>
  <si>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</si>
  <si>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</si>
  <si>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</si>
  <si>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</si>
  <si>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</si>
  <si>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</si>
  <si>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</si>
  <si>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</si>
  <si>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</si>
  <si>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</si>
  <si>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</si>
  <si>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</si>
  <si>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</si>
  <si>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</si>
  <si>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</si>
  <si>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</si>
  <si>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</si>
  <si>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</si>
  <si>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</si>
  <si>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</si>
  <si>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</si>
  <si>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</si>
  <si>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</si>
  <si>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</si>
  <si>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</si>
  <si>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</si>
  <si>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</si>
  <si>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</si>
  <si>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</si>
  <si>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</si>
  <si>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</si>
  <si>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</si>
  <si>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</si>
  <si>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</si>
  <si>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</si>
  <si>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</si>
  <si>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</si>
  <si>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</si>
  <si>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</si>
  <si>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</si>
  <si>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</si>
  <si>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</si>
  <si>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</si>
  <si>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</si>
  <si>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</si>
  <si>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</si>
  <si>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</si>
  <si>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</si>
  <si>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</si>
  <si>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</si>
  <si>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</si>
  <si>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</si>
  <si>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</si>
  <si>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</si>
  <si>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</si>
  <si>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</si>
  <si>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</si>
  <si>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</si>
  <si>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</si>
  <si>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</si>
  <si>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</si>
  <si>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</si>
  <si>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</si>
  <si>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</si>
  <si>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</si>
  <si>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</si>
  <si>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</si>
  <si>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</si>
  <si>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</si>
  <si>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</si>
  <si>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</si>
  <si>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</si>
  <si>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</si>
  <si>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</si>
  <si>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</si>
  <si>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</si>
  <si>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</si>
  <si>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</si>
  <si>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</si>
  <si>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</si>
  <si>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</si>
  <si>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</si>
  <si>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</si>
  <si>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</si>
  <si>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</si>
  <si>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</si>
  <si>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</si>
  <si>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</si>
  <si>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</si>
  <si>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</si>
  <si>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</si>
  <si>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</si>
  <si>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</si>
  <si>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</si>
  <si>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</si>
  <si>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</si>
  <si>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</si>
  <si>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</si>
  <si>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</si>
  <si>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</si>
  <si>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</si>
  <si>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</si>
  <si>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</si>
  <si>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</si>
  <si>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</si>
  <si>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</si>
  <si>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</si>
  <si>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</si>
  <si>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</si>
  <si>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</si>
  <si>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</si>
  <si>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</si>
  <si>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</si>
  <si>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</si>
  <si>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</si>
  <si>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</si>
  <si>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</si>
  <si>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</si>
  <si>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</si>
  <si>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</si>
  <si>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</si>
  <si>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</si>
  <si>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</si>
  <si>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</si>
  <si>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</si>
  <si>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</si>
  <si>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</si>
  <si>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</si>
  <si>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</si>
  <si>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</si>
  <si>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</si>
  <si>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</si>
  <si>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</si>
  <si>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</si>
  <si>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</si>
  <si>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</si>
  <si>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</si>
  <si>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</si>
  <si>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</si>
  <si>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</si>
  <si>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</si>
  <si>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</si>
  <si>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</si>
  <si>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</si>
  <si>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</si>
  <si>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</si>
  <si>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</si>
  <si>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</si>
  <si>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</si>
  <si>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</si>
  <si>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</si>
  <si>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</si>
  <si>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</si>
  <si>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</si>
  <si>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</si>
  <si>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</si>
  <si>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</si>
  <si>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</si>
  <si>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</si>
  <si>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</si>
  <si>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</si>
  <si>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</si>
  <si>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</si>
  <si>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</si>
  <si>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</si>
  <si>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</si>
  <si>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</si>
  <si>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</si>
  <si>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</si>
  <si>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</si>
  <si>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</si>
  <si>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</si>
  <si>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</si>
  <si>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</si>
  <si>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</si>
  <si>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</si>
  <si>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</si>
  <si>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</si>
  <si>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</si>
  <si>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</si>
  <si>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</si>
  <si>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</si>
  <si>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</si>
  <si>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</si>
  <si>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</si>
  <si>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</si>
  <si>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</si>
  <si>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</si>
  <si>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</si>
  <si>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</si>
  <si>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</si>
  <si>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</si>
  <si>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</si>
  <si>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</si>
  <si>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</si>
  <si>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</si>
  <si>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</si>
  <si>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</si>
  <si>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</si>
  <si>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</si>
  <si>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</si>
  <si>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</si>
  <si>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</si>
  <si>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</si>
  <si>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</si>
  <si>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</si>
  <si>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</si>
  <si>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</si>
  <si>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</si>
  <si>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</si>
  <si>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</si>
  <si>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</si>
  <si>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</si>
  <si>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</si>
  <si>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</si>
  <si>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</si>
  <si>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</si>
  <si>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</si>
  <si>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</si>
  <si>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</si>
  <si>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</si>
  <si>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</si>
  <si>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</si>
  <si>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</si>
  <si>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</si>
  <si>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</si>
  <si>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</si>
  <si>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</si>
  <si>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</si>
  <si>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</si>
  <si>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</si>
  <si>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</si>
  <si>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</si>
  <si>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</si>
  <si>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</si>
  <si>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</si>
  <si>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</si>
  <si>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</si>
  <si>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</si>
  <si>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</si>
  <si>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</si>
  <si>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</si>
  <si>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</si>
  <si>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</si>
  <si>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</si>
  <si>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</si>
  <si>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</si>
  <si>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</si>
  <si>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</si>
  <si>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</si>
  <si>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</si>
  <si>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</si>
  <si>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</si>
  <si>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</si>
  <si>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</si>
  <si>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</si>
  <si>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</si>
  <si>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</si>
  <si>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</si>
  <si>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</si>
  <si>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</si>
  <si>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</si>
  <si>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</si>
  <si>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</si>
  <si>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</si>
  <si>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</si>
  <si>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</si>
  <si>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</si>
  <si>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</si>
  <si>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</si>
  <si>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</si>
  <si>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</si>
  <si>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</si>
  <si>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</si>
  <si>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</si>
  <si>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</si>
  <si>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</si>
  <si>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</si>
  <si>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</si>
  <si>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</si>
  <si>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</si>
  <si>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</si>
  <si>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</si>
  <si>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</si>
  <si>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</si>
  <si>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</si>
  <si>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</si>
  <si>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</si>
  <si>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</si>
  <si>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</si>
  <si>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</si>
  <si>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</si>
  <si>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</si>
  <si>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</si>
  <si>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</si>
  <si>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</si>
  <si>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</si>
  <si>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</si>
  <si>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</si>
  <si>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</si>
  <si>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</si>
  <si>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</si>
  <si>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</si>
  <si>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</si>
  <si>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</si>
  <si>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</si>
  <si>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</si>
  <si>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</si>
  <si>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</si>
  <si>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</si>
  <si>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</si>
  <si>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</si>
  <si>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</si>
  <si>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</si>
  <si>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</si>
  <si>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</si>
  <si>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</si>
  <si>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</si>
  <si>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</si>
  <si>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</si>
  <si>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</si>
  <si>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</si>
  <si>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</si>
  <si>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</si>
  <si>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</si>
  <si>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</si>
  <si>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</si>
  <si>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</si>
  <si>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</si>
  <si>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</si>
  <si>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</si>
  <si>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</si>
  <si>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</si>
  <si>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</si>
  <si>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</si>
  <si>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</si>
  <si>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</si>
  <si>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</si>
  <si>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</si>
  <si>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</si>
  <si>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</si>
  <si>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</si>
  <si>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</si>
  <si>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</si>
  <si>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</si>
  <si>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</si>
  <si>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</si>
  <si>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</si>
  <si>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</si>
  <si>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</si>
  <si>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</si>
  <si>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</si>
  <si>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</si>
  <si>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</si>
  <si>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</si>
  <si>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</si>
  <si>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</si>
  <si>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</si>
  <si>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</si>
  <si>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</si>
  <si>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</si>
  <si>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</si>
  <si>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</si>
  <si>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</si>
  <si>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</si>
  <si>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</si>
  <si>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</si>
  <si>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</si>
  <si>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</si>
  <si>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</si>
  <si>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</si>
  <si>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</si>
  <si>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</si>
  <si>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</si>
  <si>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</si>
  <si>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</si>
  <si>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</si>
  <si>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</si>
  <si>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</si>
  <si>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</si>
  <si>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</si>
  <si>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</si>
  <si>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</si>
  <si>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</si>
  <si>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</si>
  <si>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</si>
  <si>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</si>
  <si>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</si>
  <si>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</si>
  <si>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</si>
  <si>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</si>
  <si>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</si>
  <si>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</si>
  <si>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</si>
  <si>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</si>
  <si>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</si>
  <si>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</si>
  <si>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</si>
  <si>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</si>
  <si>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</si>
  <si>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</si>
  <si>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</si>
  <si>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</si>
  <si>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</si>
  <si>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</si>
  <si>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</si>
  <si>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</si>
  <si>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</si>
  <si>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</si>
  <si>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</si>
  <si>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</si>
  <si>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</si>
  <si>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</si>
  <si>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</si>
  <si>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</si>
  <si>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</si>
  <si>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</si>
  <si>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</si>
  <si>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</si>
  <si>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</si>
  <si>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</si>
  <si>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</si>
  <si>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</si>
  <si>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</si>
  <si>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</si>
  <si>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</si>
  <si>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</si>
  <si>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</si>
  <si>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</si>
  <si>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</si>
  <si>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</si>
  <si>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</si>
  <si>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</si>
  <si>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</si>
  <si>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</si>
  <si>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</si>
  <si>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</si>
  <si>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</si>
  <si>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</si>
  <si>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</si>
  <si>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</si>
  <si>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</si>
  <si>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</si>
  <si>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</si>
  <si>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</si>
  <si>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</si>
  <si>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</si>
  <si>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</si>
  <si>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</si>
  <si>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</si>
  <si>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</si>
  <si>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</si>
  <si>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</si>
  <si>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</si>
  <si>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</si>
  <si>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</si>
  <si>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</si>
  <si>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</si>
  <si>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</si>
  <si>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</si>
  <si>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</si>
  <si>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</si>
  <si>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</si>
  <si>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</si>
  <si>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</si>
  <si>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</si>
  <si>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</si>
  <si>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</si>
  <si>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</si>
  <si>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</si>
  <si>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</si>
  <si>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</si>
  <si>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</si>
  <si>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</si>
  <si>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</si>
  <si>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</si>
  <si>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</si>
  <si>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</si>
  <si>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</si>
  <si>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</si>
  <si>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</si>
  <si>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</si>
  <si>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</si>
  <si>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</si>
  <si>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</si>
  <si>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</si>
  <si>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</si>
  <si>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</si>
  <si>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</si>
  <si>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</si>
  <si>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</si>
  <si>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</si>
  <si>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</si>
  <si>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</si>
  <si>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</si>
  <si>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</si>
  <si>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</si>
  <si>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</si>
  <si>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</si>
  <si>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</si>
  <si>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</si>
  <si>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</si>
  <si>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</si>
  <si>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</si>
  <si>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</si>
  <si>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</si>
  <si>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</si>
  <si>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</si>
  <si>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</si>
  <si>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</si>
  <si>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</si>
  <si>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</si>
  <si>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</si>
  <si>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</si>
  <si>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</si>
  <si>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</si>
  <si>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</si>
  <si>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</si>
  <si>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</si>
  <si>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</si>
  <si>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</si>
  <si>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</si>
  <si>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</si>
  <si>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</si>
  <si>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</si>
  <si>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</si>
  <si>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</si>
  <si>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</si>
  <si>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</si>
  <si>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</si>
  <si>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</si>
  <si>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</si>
  <si>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</si>
  <si>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</si>
  <si>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</si>
  <si>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</si>
  <si>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</si>
  <si>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</si>
  <si>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</si>
  <si>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</si>
  <si>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</si>
  <si>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</si>
  <si>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</si>
  <si>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</si>
  <si>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</si>
  <si>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</si>
  <si>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</si>
  <si>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</si>
  <si>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</si>
  <si>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</si>
  <si>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</si>
  <si>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</si>
  <si>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</si>
  <si>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</si>
  <si>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</si>
  <si>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</si>
  <si>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</si>
  <si>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</si>
  <si>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</si>
  <si>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</si>
  <si>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</si>
  <si>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</si>
  <si>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</si>
  <si>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</si>
  <si>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</si>
  <si>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</si>
  <si>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</si>
  <si>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</si>
  <si>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</si>
  <si>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</si>
  <si>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</si>
  <si>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</si>
  <si>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</si>
  <si>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</si>
  <si>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</si>
  <si>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</si>
  <si>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</si>
  <si>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</si>
  <si>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</si>
  <si>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</si>
  <si>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</si>
  <si>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</si>
  <si>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</si>
  <si>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</si>
  <si>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</si>
  <si>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</si>
  <si>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</si>
  <si>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</si>
  <si>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</si>
  <si>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</si>
  <si>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</si>
  <si>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</si>
  <si>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</si>
  <si>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</si>
  <si>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</si>
  <si>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</si>
  <si>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</si>
  <si>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</si>
  <si>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</si>
  <si>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</si>
  <si>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</si>
  <si>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</si>
  <si>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</si>
  <si>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</si>
  <si>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</si>
  <si>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</si>
  <si>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</si>
  <si>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</si>
  <si>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</si>
  <si>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</si>
  <si>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</si>
  <si>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</si>
  <si>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</si>
  <si>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</si>
  <si>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</si>
  <si>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</si>
  <si>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</si>
  <si>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</si>
  <si>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</si>
  <si>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</si>
  <si>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</si>
  <si>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</si>
  <si>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</si>
  <si>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</si>
  <si>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</si>
  <si>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</si>
  <si>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</si>
  <si>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</si>
  <si>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</si>
  <si>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</si>
  <si>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</si>
  <si>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</si>
  <si>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</si>
  <si>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</si>
  <si>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</si>
  <si>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</si>
  <si>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</si>
  <si>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</si>
  <si>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</si>
  <si>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</si>
  <si>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</si>
  <si>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</si>
  <si>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</si>
  <si>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</si>
  <si>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</si>
  <si>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</si>
  <si>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</si>
  <si>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</si>
  <si>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</si>
  <si>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</si>
  <si>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</si>
  <si>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</si>
  <si>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</si>
  <si>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</si>
  <si>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</si>
  <si>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</si>
  <si>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</si>
  <si>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</si>
  <si>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</si>
  <si>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</si>
  <si>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</si>
  <si>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</si>
  <si>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</si>
  <si>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</si>
  <si>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</si>
  <si>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</si>
  <si>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</si>
  <si>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</si>
  <si>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</si>
  <si>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</si>
  <si>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</si>
  <si>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</si>
  <si>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</si>
  <si>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</si>
  <si>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</si>
  <si>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</si>
  <si>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</si>
  <si>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</si>
  <si>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</si>
  <si>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</si>
  <si>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</si>
  <si>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</si>
  <si>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</si>
  <si>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</si>
  <si>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</si>
  <si>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</si>
  <si>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</si>
  <si>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</si>
  <si>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</si>
  <si>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</si>
  <si>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</si>
  <si>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</si>
  <si>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</si>
  <si>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</si>
  <si>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</si>
  <si>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</si>
  <si>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</si>
  <si>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</si>
  <si>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</si>
  <si>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</si>
  <si>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</si>
  <si>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</si>
  <si>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</si>
  <si>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</si>
  <si>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</si>
  <si>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</si>
  <si>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</si>
  <si>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</si>
  <si>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</si>
  <si>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</si>
  <si>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</si>
  <si>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</si>
  <si>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</si>
  <si>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</si>
  <si>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</si>
  <si>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</si>
  <si>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</si>
  <si>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</si>
  <si>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</si>
  <si>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</si>
  <si>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</si>
  <si>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</si>
  <si>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</si>
  <si>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</si>
  <si>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</si>
  <si>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</si>
  <si>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</si>
  <si>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</si>
  <si>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</si>
  <si>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</si>
  <si>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</si>
  <si>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</si>
  <si>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</si>
  <si>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</si>
  <si>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</si>
  <si>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</si>
  <si>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</si>
  <si>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</si>
  <si>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</si>
  <si>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</si>
  <si>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</si>
  <si>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</si>
  <si>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</si>
  <si>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</si>
  <si>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</si>
  <si>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</si>
  <si>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</si>
  <si>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</si>
  <si>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</si>
  <si>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</si>
  <si>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</si>
  <si>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</si>
  <si>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</si>
  <si>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</si>
  <si>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</si>
  <si>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</si>
  <si>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</si>
  <si>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</si>
  <si>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</si>
  <si>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</si>
  <si>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</si>
  <si>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</si>
  <si>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</si>
  <si>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</si>
  <si>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</si>
  <si>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</si>
  <si>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</si>
  <si>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</si>
  <si>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</si>
  <si>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</si>
  <si>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</si>
  <si>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</si>
  <si>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</si>
  <si>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</si>
  <si>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</si>
  <si>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</si>
  <si>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</si>
  <si>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</si>
  <si>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</si>
  <si>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</si>
  <si>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</si>
  <si>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</si>
  <si>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</si>
  <si>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</si>
  <si>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</si>
  <si>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</si>
  <si>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</si>
  <si>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</si>
  <si>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</si>
  <si>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</si>
  <si>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</si>
  <si>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</si>
  <si>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</si>
  <si>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</si>
  <si>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</si>
  <si>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</si>
  <si>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</si>
  <si>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</si>
  <si>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</si>
  <si>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</si>
  <si>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</si>
  <si>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</si>
  <si>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</si>
  <si>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</si>
  <si>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</si>
  <si>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</si>
  <si>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</si>
  <si>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</si>
  <si>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</si>
  <si>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</si>
  <si>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</si>
  <si>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</si>
  <si>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</si>
  <si>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</si>
  <si>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</si>
  <si>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</si>
  <si>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</si>
  <si>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</si>
  <si>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</si>
  <si>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</si>
  <si>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</si>
  <si>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</si>
  <si>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</si>
  <si>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</si>
  <si>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</si>
  <si>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</si>
  <si>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</si>
  <si>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</si>
  <si>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</si>
  <si>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</si>
  <si>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</si>
  <si>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</si>
  <si>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</si>
  <si>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</si>
  <si>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</si>
  <si>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</si>
  <si>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</si>
  <si>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</si>
  <si>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</si>
  <si>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</si>
  <si>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</si>
  <si>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</si>
  <si>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</si>
  <si>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</si>
  <si>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</si>
  <si>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</si>
  <si>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</si>
  <si>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</si>
  <si>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</si>
  <si>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</si>
  <si>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</si>
  <si>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</si>
  <si>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</si>
  <si>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</si>
  <si>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</si>
  <si>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</si>
  <si>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</si>
  <si>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</si>
  <si>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</si>
  <si>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</si>
  <si>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</si>
  <si>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</si>
  <si>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</si>
  <si>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</si>
  <si>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</si>
  <si>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</si>
  <si>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</si>
  <si>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</si>
  <si>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</si>
  <si>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</si>
  <si>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</si>
  <si>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</si>
  <si>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</si>
  <si>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</si>
  <si>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</si>
  <si>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</si>
  <si>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</si>
  <si>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</si>
  <si>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</si>
  <si>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</si>
  <si>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</si>
  <si>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</si>
  <si>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</si>
  <si>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</si>
  <si>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</si>
  <si>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</si>
  <si>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</si>
  <si>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</si>
  <si>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</si>
  <si>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</si>
  <si>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</si>
  <si>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</si>
  <si>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</si>
  <si>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</si>
  <si>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</si>
  <si>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</si>
  <si>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</si>
  <si>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</si>
  <si>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</si>
  <si>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</si>
  <si>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</si>
  <si>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</si>
  <si>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</si>
  <si>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</si>
  <si>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</si>
  <si>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</si>
  <si>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</si>
  <si>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</si>
  <si>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</si>
  <si>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</si>
  <si>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</si>
  <si>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</si>
  <si>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</si>
  <si>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</si>
  <si>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</si>
  <si>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</si>
  <si>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</si>
  <si>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</si>
  <si>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</si>
  <si>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</si>
  <si>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</si>
  <si>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</si>
  <si>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</si>
  <si>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</si>
  <si>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</si>
  <si>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</si>
  <si>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</si>
  <si>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</si>
  <si>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</si>
  <si>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</si>
  <si>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</si>
  <si>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</si>
  <si>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</si>
  <si>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</si>
  <si>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</si>
  <si>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</si>
  <si>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</si>
  <si>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</si>
  <si>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</si>
  <si>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</si>
  <si>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</si>
  <si>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</si>
  <si>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</si>
  <si>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</si>
  <si>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</si>
  <si>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</si>
  <si>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</si>
  <si>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</si>
  <si>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</si>
  <si>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</si>
  <si>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</si>
  <si>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</si>
  <si>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</si>
  <si>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</si>
  <si>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</si>
  <si>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</si>
  <si>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</si>
  <si>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</si>
  <si>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</si>
  <si>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</si>
  <si>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</si>
  <si>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</si>
  <si>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</si>
  <si>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</si>
  <si>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</si>
  <si>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</si>
  <si>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</si>
  <si>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</si>
  <si>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</si>
  <si>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</si>
  <si>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</si>
  <si>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</si>
  <si>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</si>
  <si>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</si>
  <si>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</si>
  <si>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</si>
  <si>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</si>
  <si>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</si>
  <si>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</si>
  <si>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</si>
  <si>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</si>
  <si>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</si>
  <si>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</si>
  <si>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</si>
  <si>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</si>
  <si>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</si>
  <si>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</si>
  <si>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</si>
  <si>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</si>
  <si>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</si>
  <si>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</si>
  <si>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</si>
  <si>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</si>
  <si>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</si>
  <si>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</si>
  <si>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</si>
  <si>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</si>
  <si>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</si>
  <si>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</si>
  <si>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</si>
  <si>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</si>
  <si>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</si>
  <si>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</si>
  <si>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</si>
  <si>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</si>
  <si>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</si>
  <si>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</si>
  <si>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</si>
  <si>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</si>
  <si>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</si>
  <si>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</si>
  <si>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</si>
  <si>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</si>
  <si>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</si>
  <si>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</si>
  <si>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</si>
  <si>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</si>
  <si>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</si>
  <si>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</si>
  <si>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</si>
  <si>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</si>
  <si>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</si>
  <si>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</si>
  <si>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</si>
  <si>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</si>
  <si>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</si>
  <si>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</si>
  <si>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</si>
  <si>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</si>
  <si>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</si>
  <si>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</si>
  <si>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</si>
  <si>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</si>
  <si>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</si>
  <si>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</si>
  <si>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</si>
  <si>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</si>
  <si>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</si>
  <si>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</si>
  <si>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</si>
  <si>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</si>
  <si>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</si>
  <si>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</si>
  <si>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</si>
  <si>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</si>
  <si>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</si>
  <si>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</si>
  <si>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</si>
  <si>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</si>
  <si>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</si>
  <si>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</si>
  <si>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</si>
  <si>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</si>
  <si>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</si>
  <si>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</si>
  <si>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</si>
  <si>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</si>
  <si>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</si>
  <si>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</si>
  <si>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</si>
  <si>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</si>
  <si>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</si>
  <si>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</si>
  <si>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</si>
  <si>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</si>
  <si>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</si>
  <si>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</si>
  <si>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</si>
  <si>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</si>
  <si>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</si>
  <si>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</si>
  <si>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</si>
  <si>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</si>
  <si>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</si>
  <si>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</si>
  <si>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</si>
  <si>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</si>
  <si>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</si>
  <si>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</si>
  <si>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</si>
  <si>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</si>
  <si>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</si>
  <si>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</si>
  <si>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</si>
  <si>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</si>
  <si>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</si>
  <si>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</si>
  <si>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</si>
  <si>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</si>
  <si>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</si>
  <si>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</si>
  <si>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</si>
  <si>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</si>
  <si>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</si>
  <si>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</si>
  <si>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</si>
  <si>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</si>
  <si>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</si>
  <si>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</si>
  <si>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</si>
  <si>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</si>
  <si>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</si>
  <si>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</si>
  <si>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</si>
  <si>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</si>
  <si>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</si>
  <si>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</si>
  <si>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</si>
  <si>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</si>
  <si>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</si>
  <si>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</si>
  <si>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</si>
  <si>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</si>
  <si>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</si>
  <si>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</si>
  <si>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</si>
  <si>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</si>
  <si>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</si>
  <si>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</si>
  <si>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</si>
  <si>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</si>
  <si>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</si>
  <si>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</si>
  <si>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</si>
  <si>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</si>
  <si>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</si>
  <si>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</si>
  <si>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</si>
  <si>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</si>
  <si>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</si>
  <si>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</si>
  <si>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</si>
  <si>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</si>
  <si>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</si>
  <si>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</si>
  <si>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</si>
  <si>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</si>
  <si>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</si>
  <si>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</si>
  <si>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</si>
  <si>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</si>
  <si>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</si>
  <si>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</si>
  <si>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</si>
  <si>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</si>
  <si>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</si>
  <si>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</si>
  <si>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</si>
  <si>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</si>
  <si>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</si>
  <si>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</si>
  <si>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</si>
  <si>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</si>
  <si>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</si>
  <si>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</si>
  <si>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</si>
  <si>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</si>
  <si>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</si>
  <si>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</si>
  <si>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</si>
  <si>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</si>
  <si>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</si>
  <si>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</si>
  <si>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</si>
  <si>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</si>
  <si>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</si>
  <si>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</si>
  <si>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</si>
  <si>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</si>
  <si>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</si>
  <si>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</si>
  <si>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</si>
  <si>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</si>
  <si>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</si>
  <si>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</si>
  <si>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</si>
  <si>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</si>
  <si>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</si>
  <si>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</si>
  <si>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</si>
  <si>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</si>
  <si>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</si>
  <si>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</si>
  <si>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</si>
  <si>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</si>
  <si>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</si>
  <si>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</si>
  <si>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</si>
  <si>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</si>
  <si>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</si>
  <si>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</si>
  <si>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</si>
  <si>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</si>
  <si>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</si>
  <si>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</si>
  <si>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</si>
  <si>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</si>
  <si>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</si>
  <si>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</si>
  <si>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</si>
  <si>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</si>
  <si>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</si>
  <si>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</si>
  <si>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</si>
  <si>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</si>
  <si>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</si>
  <si>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</si>
  <si>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</si>
  <si>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</si>
  <si>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</si>
  <si>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</si>
  <si>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</si>
  <si>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</si>
  <si>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</si>
  <si>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</si>
  <si>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</si>
  <si>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</si>
  <si>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</si>
  <si>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</si>
  <si>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</si>
  <si>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</si>
  <si>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</si>
  <si>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</si>
  <si>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</si>
  <si>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</si>
  <si>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</si>
  <si>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</si>
  <si>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</si>
  <si>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</si>
  <si>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</si>
  <si>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</si>
  <si>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</si>
  <si>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</si>
  <si>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</si>
  <si>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</si>
  <si>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</si>
  <si>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</si>
  <si>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</si>
  <si>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</si>
  <si>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</si>
  <si>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</si>
  <si>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</si>
  <si>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</si>
  <si>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</si>
  <si>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</si>
  <si>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</si>
  <si>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</si>
  <si>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</si>
  <si>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</si>
  <si>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</si>
  <si>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</si>
  <si>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</si>
  <si>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</si>
  <si>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</si>
  <si>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</si>
  <si>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</si>
  <si>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</si>
  <si>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</si>
  <si>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</si>
  <si>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</si>
  <si>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</si>
  <si>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</si>
  <si>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</si>
  <si>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</si>
  <si>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</si>
  <si>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</si>
  <si>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</si>
  <si>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</si>
  <si>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</si>
  <si>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</si>
  <si>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</si>
  <si>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</si>
  <si>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</si>
  <si>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</si>
  <si>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</si>
  <si>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</si>
  <si>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</si>
  <si>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</si>
  <si>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</si>
  <si>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</si>
  <si>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</si>
  <si>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</si>
  <si>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</si>
  <si>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</si>
  <si>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</si>
  <si>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</si>
  <si>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</si>
  <si>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</si>
  <si>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</si>
  <si>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</si>
  <si>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</si>
  <si>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</si>
  <si>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</si>
  <si>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</si>
  <si>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</si>
  <si>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</si>
  <si>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</si>
  <si>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</si>
  <si>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</si>
  <si>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</si>
  <si>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</si>
  <si>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</si>
  <si>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</si>
  <si>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</si>
  <si>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</si>
  <si>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</si>
  <si>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</si>
  <si>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</si>
  <si>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</si>
  <si>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</si>
  <si>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</si>
  <si>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</si>
  <si>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</si>
  <si>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</si>
  <si>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</si>
  <si>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</si>
  <si>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</si>
  <si>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</si>
  <si>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</si>
  <si>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</si>
  <si>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</si>
  <si>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</si>
  <si>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</si>
  <si>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</si>
  <si>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</si>
  <si>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</si>
  <si>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</si>
  <si>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</si>
  <si>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</si>
  <si>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</si>
  <si>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</si>
  <si>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</si>
  <si>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</si>
  <si>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</si>
  <si>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</si>
  <si>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</si>
  <si>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</si>
  <si>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</si>
  <si>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</si>
  <si>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</si>
  <si>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</si>
  <si>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</si>
  <si>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</si>
  <si>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</si>
  <si>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</si>
  <si>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</si>
  <si>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</si>
  <si>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</si>
  <si>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</si>
  <si>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</si>
  <si>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</si>
  <si>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</si>
  <si>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</si>
  <si>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</si>
  <si>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</si>
  <si>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</si>
  <si>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</si>
  <si>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</si>
  <si>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</si>
  <si>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</si>
  <si>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</si>
  <si>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</si>
  <si>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</si>
  <si>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</si>
  <si>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</si>
  <si>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</si>
  <si>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</si>
  <si>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</si>
  <si>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</si>
  <si>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</si>
  <si>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</si>
  <si>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</si>
  <si>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</si>
  <si>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</si>
  <si>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</si>
  <si>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</si>
  <si>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</si>
  <si>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</si>
  <si>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</si>
  <si>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</si>
  <si>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</si>
  <si>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</si>
  <si>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</si>
  <si>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</si>
  <si>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</si>
  <si>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</si>
  <si>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</si>
  <si>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</si>
  <si>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</si>
  <si>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</si>
  <si>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</si>
  <si>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</si>
  <si>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</si>
  <si>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</si>
  <si>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</si>
  <si>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</si>
  <si>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</si>
  <si>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</si>
  <si>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</si>
  <si>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</si>
  <si>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</si>
  <si>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</si>
  <si>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</si>
  <si>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</si>
  <si>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</si>
  <si>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</si>
  <si>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</si>
  <si>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</si>
  <si>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</si>
  <si>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</si>
  <si>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</si>
  <si>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</si>
  <si>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</si>
  <si>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</si>
  <si>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</si>
  <si>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</si>
  <si>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</si>
  <si>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</si>
  <si>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</si>
  <si>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</si>
  <si>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</si>
  <si>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</si>
  <si>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</si>
  <si>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</si>
  <si>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</si>
  <si>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</si>
  <si>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</si>
  <si>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</si>
  <si>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</si>
  <si>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</si>
  <si>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</si>
  <si>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</si>
  <si>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</si>
  <si>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</si>
  <si>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</si>
  <si>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</si>
  <si>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</si>
  <si>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</si>
  <si>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</si>
  <si>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</si>
  <si>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</si>
  <si>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</si>
  <si>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</si>
  <si>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</si>
  <si>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</si>
  <si>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</si>
  <si>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</si>
  <si>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</si>
  <si>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</si>
  <si>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</si>
  <si>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</si>
  <si>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</si>
  <si>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</si>
  <si>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</si>
  <si>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</si>
  <si>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</si>
  <si>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</si>
  <si>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</si>
  <si>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</si>
  <si>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</si>
  <si>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</si>
  <si>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</si>
  <si>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</si>
  <si>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</si>
  <si>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</si>
  <si>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</si>
  <si>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</si>
  <si>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</si>
  <si>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</si>
  <si>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</si>
  <si>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</si>
  <si>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</si>
  <si>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</si>
  <si>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</si>
  <si>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</si>
  <si>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</si>
  <si>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</si>
  <si>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</si>
  <si>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</si>
  <si>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</si>
  <si>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</si>
  <si>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</si>
  <si>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</si>
  <si>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</si>
  <si>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</si>
  <si>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</si>
  <si>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</si>
  <si>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</si>
  <si>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</si>
  <si>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</si>
  <si>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</si>
  <si>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</si>
  <si>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</si>
  <si>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</si>
  <si>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</si>
  <si>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</si>
  <si>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</si>
  <si>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</si>
  <si>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</si>
  <si>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</si>
  <si>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</si>
  <si>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</si>
  <si>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</si>
  <si>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</si>
  <si>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</si>
  <si>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</si>
  <si>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</si>
  <si>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</si>
  <si>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</si>
  <si>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</si>
  <si>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</si>
  <si>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</si>
  <si>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</si>
  <si>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</si>
  <si>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</si>
  <si>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</si>
  <si>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</si>
  <si>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</si>
  <si>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</si>
  <si>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</si>
  <si>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</si>
  <si>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</si>
  <si>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</si>
  <si>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</si>
  <si>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</si>
  <si>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</si>
  <si>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</si>
  <si>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</si>
  <si>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</si>
  <si>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</si>
  <si>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</si>
  <si>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</si>
  <si>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</si>
  <si>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</si>
  <si>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</si>
  <si>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</si>
  <si>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</si>
  <si>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</si>
  <si>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</si>
  <si>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</si>
  <si>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</si>
  <si>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</si>
  <si>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</si>
  <si>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</si>
  <si>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</si>
  <si>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</si>
  <si>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</si>
  <si>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</si>
  <si>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</si>
  <si>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</si>
  <si>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</si>
  <si>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</si>
  <si>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</si>
  <si>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</si>
  <si>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</si>
  <si>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</si>
  <si>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</si>
  <si>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</si>
  <si>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</si>
  <si>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</si>
  <si>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</si>
  <si>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</si>
  <si>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</si>
  <si>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</si>
  <si>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</si>
  <si>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</si>
  <si>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</si>
  <si>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</si>
  <si>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</si>
  <si>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</si>
  <si>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</si>
  <si>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</si>
  <si>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</si>
  <si>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</si>
  <si>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</si>
  <si>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</si>
  <si>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</si>
  <si>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</si>
  <si>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</si>
  <si>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</si>
  <si>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</si>
  <si>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</si>
  <si>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</si>
  <si>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</si>
  <si>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</si>
  <si>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</si>
  <si>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</si>
  <si>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</si>
  <si>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</si>
  <si>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</si>
  <si>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</si>
  <si>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</si>
  <si>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</si>
  <si>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</si>
  <si>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</si>
  <si>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</si>
  <si>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</si>
  <si>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</si>
  <si>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</si>
  <si>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</si>
  <si>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</si>
  <si>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</si>
  <si>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</si>
  <si>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</si>
  <si>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</si>
  <si>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</si>
  <si>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</si>
  <si>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</si>
  <si>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</si>
  <si>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</si>
  <si>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</si>
  <si>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</si>
  <si>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</si>
  <si>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</si>
  <si>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</si>
  <si>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</si>
  <si>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</si>
  <si>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</si>
  <si>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</si>
  <si>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</si>
  <si>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</si>
  <si>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</si>
  <si>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</si>
  <si>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</si>
  <si>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</si>
  <si>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</si>
  <si>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</si>
  <si>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</si>
  <si>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</si>
  <si>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</si>
  <si>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</si>
  <si>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</si>
  <si>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</si>
  <si>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</si>
  <si>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</si>
  <si>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</si>
  <si>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</si>
  <si>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</si>
  <si>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</si>
  <si>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</si>
  <si>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</si>
  <si>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</si>
  <si>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</si>
  <si>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</si>
  <si>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</si>
  <si>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</si>
  <si>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</si>
  <si>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</si>
  <si>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</si>
  <si>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</si>
  <si>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</si>
  <si>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</si>
  <si>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</si>
  <si>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</si>
  <si>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</si>
  <si>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</si>
  <si>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</si>
  <si>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</si>
  <si>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</si>
  <si>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</si>
  <si>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</si>
  <si>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</si>
  <si>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</si>
  <si>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</si>
  <si>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</si>
  <si>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</si>
  <si>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</si>
  <si>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</si>
  <si>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</si>
  <si>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</si>
  <si>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</si>
  <si>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</si>
  <si>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</si>
  <si>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</si>
  <si>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</si>
  <si>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</si>
  <si>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</si>
  <si>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</si>
  <si>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</si>
  <si>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</si>
  <si>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</si>
  <si>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</si>
  <si>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</si>
  <si>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</si>
  <si>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</si>
  <si>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</si>
  <si>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</si>
  <si>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</si>
  <si>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</si>
  <si>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</si>
  <si>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</si>
  <si>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</si>
  <si>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</si>
  <si>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</si>
  <si>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</si>
  <si>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</si>
  <si>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</si>
  <si>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</si>
  <si>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</si>
  <si>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</si>
  <si>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</si>
  <si>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</si>
  <si>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</si>
  <si>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</si>
  <si>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</si>
  <si>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</si>
  <si>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</si>
  <si>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</si>
  <si>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</si>
  <si>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</si>
  <si>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</si>
  <si>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</si>
  <si>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</si>
  <si>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</si>
  <si>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</si>
  <si>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</si>
  <si>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</si>
  <si>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</si>
  <si>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</si>
  <si>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</si>
  <si>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</si>
  <si>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</si>
  <si>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</si>
  <si>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</si>
  <si>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</si>
  <si>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</si>
  <si>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</si>
  <si>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</si>
  <si>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</si>
  <si>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</si>
  <si>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</si>
  <si>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</si>
  <si>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</si>
  <si>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</si>
  <si>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</si>
  <si>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</si>
  <si>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</si>
  <si>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</si>
  <si>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</si>
  <si>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</si>
  <si>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</si>
  <si>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</si>
  <si>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</si>
  <si>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</si>
  <si>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</si>
  <si>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</si>
  <si>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</si>
  <si>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</si>
  <si>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</si>
  <si>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</si>
  <si>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</si>
  <si>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</si>
  <si>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</si>
  <si>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</si>
  <si>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</si>
  <si>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</si>
  <si>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</si>
  <si>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</si>
  <si>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</si>
  <si>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</si>
  <si>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</si>
  <si>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</si>
  <si>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</si>
  <si>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</si>
  <si>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</si>
  <si>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</si>
  <si>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</si>
  <si>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</si>
  <si>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</si>
  <si>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</si>
  <si>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</si>
  <si>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</si>
  <si>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</si>
  <si>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</si>
  <si>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</si>
  <si>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</si>
  <si>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</si>
  <si>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</si>
  <si>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</si>
  <si>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</si>
  <si>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</si>
  <si>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</si>
  <si>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</si>
  <si>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</si>
  <si>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</si>
  <si>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</si>
  <si>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</si>
  <si>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</si>
  <si>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</si>
  <si>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</si>
  <si>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</si>
  <si>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</si>
  <si>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</si>
  <si>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</si>
  <si>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</si>
  <si>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</si>
  <si>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</si>
  <si>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</si>
  <si>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</si>
  <si>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</si>
  <si>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</si>
  <si>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</si>
  <si>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</si>
  <si>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</si>
  <si>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</si>
  <si>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</si>
  <si>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</si>
  <si>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</si>
  <si>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</si>
  <si>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</si>
  <si>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</si>
  <si>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</si>
  <si>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</si>
  <si>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</si>
  <si>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</si>
  <si>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</si>
  <si>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</si>
  <si>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</si>
  <si>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</si>
  <si>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</si>
  <si>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</si>
  <si>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</si>
  <si>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</si>
  <si>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</si>
  <si>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</si>
  <si>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</si>
  <si>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</si>
  <si>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</si>
  <si>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</si>
  <si>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</si>
  <si>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</si>
  <si>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</si>
  <si>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</si>
  <si>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</si>
  <si>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</si>
  <si>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</si>
  <si>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</si>
  <si>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</si>
  <si>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</si>
  <si>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</si>
  <si>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</si>
  <si>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</si>
  <si>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</si>
  <si>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</si>
  <si>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</si>
  <si>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</si>
  <si>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</si>
  <si>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</si>
  <si>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</si>
  <si>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</si>
  <si>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</si>
  <si>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</si>
  <si>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</si>
  <si>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</si>
  <si>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</si>
  <si>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</si>
  <si>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</si>
  <si>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</si>
  <si>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</si>
  <si>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</si>
  <si>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</si>
  <si>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</si>
  <si>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</si>
  <si>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</si>
  <si>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</si>
  <si>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</si>
  <si>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</si>
  <si>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</si>
  <si>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</si>
  <si>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</si>
  <si>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</si>
  <si>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</si>
  <si>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</si>
  <si>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</si>
  <si>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</si>
  <si>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</si>
  <si>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</si>
  <si>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</si>
  <si>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</si>
  <si>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</si>
  <si>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</si>
  <si>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</si>
  <si>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</si>
  <si>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</si>
  <si>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</si>
  <si>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</si>
  <si>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</si>
  <si>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</si>
  <si>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</si>
  <si>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</si>
  <si>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</si>
  <si>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</si>
  <si>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</si>
  <si>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</si>
  <si>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</si>
  <si>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</si>
  <si>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</si>
  <si>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</si>
  <si>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</si>
  <si>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</si>
  <si>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</si>
  <si>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</si>
  <si>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</si>
  <si>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</si>
  <si>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</si>
  <si>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</si>
  <si>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</si>
  <si>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</si>
  <si>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</si>
  <si>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</si>
  <si>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</si>
  <si>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</si>
  <si>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</si>
  <si>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</si>
  <si>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</si>
  <si>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</si>
  <si>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</si>
  <si>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</si>
  <si>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</si>
  <si>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</si>
  <si>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</si>
  <si>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</si>
  <si>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</si>
  <si>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</si>
  <si>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</si>
  <si>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</si>
  <si>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</si>
  <si>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</si>
  <si>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</si>
  <si>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</si>
  <si>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</si>
  <si>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</si>
  <si>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</si>
  <si>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</si>
  <si>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</si>
  <si>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</si>
  <si>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</si>
  <si>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</si>
  <si>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</si>
  <si>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</si>
  <si>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</si>
  <si>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</si>
  <si>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</si>
  <si>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</si>
  <si>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</si>
  <si>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</si>
  <si>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</si>
  <si>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</si>
  <si>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</si>
  <si>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</si>
  <si>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</si>
  <si>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</si>
  <si>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</si>
  <si>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</si>
  <si>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</si>
  <si>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</si>
  <si>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</si>
  <si>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</si>
  <si>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</si>
  <si>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</si>
  <si>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</si>
  <si>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</si>
  <si>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</si>
  <si>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</si>
  <si>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</si>
  <si>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</si>
  <si>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</si>
  <si>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</si>
  <si>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</si>
  <si>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</si>
  <si>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</si>
  <si>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</si>
  <si>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</si>
  <si>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</si>
  <si>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</si>
  <si>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</si>
  <si>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</si>
  <si>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</si>
  <si>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</si>
  <si>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</si>
  <si>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</si>
  <si>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</si>
  <si>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</si>
  <si>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</si>
  <si>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</si>
  <si>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</si>
  <si>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</si>
  <si>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</si>
  <si>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</si>
  <si>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</si>
  <si>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</si>
  <si>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</si>
  <si>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</si>
  <si>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</si>
  <si>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</si>
  <si>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</si>
  <si>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</si>
  <si>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</si>
  <si>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</si>
  <si>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</si>
  <si>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</si>
  <si>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</si>
  <si>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</si>
  <si>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</si>
  <si>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</si>
  <si>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</si>
  <si>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</si>
  <si>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</si>
  <si>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</si>
  <si>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</si>
  <si>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</si>
  <si>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</si>
  <si>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</si>
  <si>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</si>
  <si>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</si>
  <si>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</si>
  <si>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</si>
  <si>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</si>
  <si>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</si>
  <si>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</si>
  <si>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</si>
  <si>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</si>
  <si>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</si>
  <si>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</si>
  <si>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</si>
  <si>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</si>
  <si>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</si>
  <si>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</si>
  <si>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</si>
  <si>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</si>
  <si>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</si>
  <si>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</si>
  <si>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</si>
  <si>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</si>
  <si>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</si>
  <si>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</si>
  <si>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</si>
  <si>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</si>
  <si>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</si>
  <si>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</si>
  <si>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</si>
  <si>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</si>
  <si>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</si>
  <si>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</si>
  <si>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</si>
  <si>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</si>
  <si>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</si>
  <si>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</si>
  <si>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</si>
  <si>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</si>
  <si>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</si>
  <si>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</si>
  <si>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</si>
  <si>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</si>
  <si>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</si>
  <si>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</si>
  <si>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</si>
  <si>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</si>
  <si>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</si>
  <si>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</si>
  <si>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</si>
  <si>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</si>
  <si>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</si>
  <si>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</si>
  <si>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</si>
  <si>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</si>
  <si>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</si>
  <si>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</si>
  <si>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</si>
  <si>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</si>
  <si>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</si>
  <si>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</si>
  <si>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</si>
  <si>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</si>
  <si>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</si>
  <si>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</si>
  <si>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</si>
  <si>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</si>
  <si>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</si>
  <si>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</si>
  <si>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</si>
  <si>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</si>
  <si>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</si>
  <si>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</si>
  <si>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</si>
  <si>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</si>
  <si>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</si>
  <si>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</si>
  <si>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</si>
  <si>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</si>
  <si>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</si>
  <si>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</si>
  <si>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</si>
  <si>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</si>
  <si>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</si>
  <si>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</si>
  <si>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</si>
  <si>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</si>
  <si>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</si>
  <si>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</si>
  <si>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</si>
  <si>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</si>
  <si>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</si>
  <si>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</si>
  <si>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</si>
  <si>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</si>
  <si>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</si>
  <si>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</si>
  <si>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</si>
  <si>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</si>
  <si>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</si>
  <si>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</si>
  <si>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</si>
  <si>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</si>
  <si>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</si>
  <si>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</si>
  <si>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</si>
  <si>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</si>
  <si>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</si>
  <si>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</si>
  <si>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</si>
  <si>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</si>
  <si>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</si>
  <si>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</si>
  <si>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</si>
  <si>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</si>
  <si>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</si>
  <si>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</si>
  <si>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</si>
  <si>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</si>
  <si>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</si>
  <si>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</si>
  <si>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</si>
  <si>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</si>
  <si>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</si>
  <si>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</si>
  <si>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</si>
  <si>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</si>
  <si>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</si>
  <si>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</si>
  <si>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</si>
  <si>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</si>
  <si>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</si>
  <si>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</si>
  <si>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</si>
  <si>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</si>
  <si>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</si>
  <si>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</si>
  <si>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</si>
  <si>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</si>
  <si>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</si>
  <si>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</si>
  <si>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</si>
  <si>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</si>
  <si>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</si>
  <si>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</si>
  <si>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</si>
  <si>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</si>
  <si>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</si>
  <si>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</si>
  <si>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</si>
  <si>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</si>
  <si>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</si>
  <si>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</si>
  <si>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</si>
  <si>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</si>
  <si>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</si>
  <si>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</si>
  <si>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</si>
  <si>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</si>
  <si>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</si>
  <si>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</si>
  <si>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</si>
  <si>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</si>
  <si>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</si>
  <si>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</si>
  <si>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</si>
  <si>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</si>
  <si>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</si>
  <si>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</si>
  <si>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</si>
  <si>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</si>
  <si>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</si>
  <si>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</si>
  <si>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</si>
  <si>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</si>
  <si>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</si>
  <si>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</si>
  <si>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</si>
  <si>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</si>
  <si>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</si>
  <si>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</si>
  <si>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</si>
  <si>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</si>
  <si>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</si>
  <si>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</si>
  <si>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</si>
  <si>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</si>
  <si>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</si>
  <si>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</si>
  <si>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</si>
  <si>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</si>
  <si>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</si>
  <si>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</si>
  <si>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</si>
  <si>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</si>
  <si>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</si>
  <si>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</si>
  <si>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</si>
  <si>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</si>
  <si>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</si>
  <si>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</si>
  <si>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</si>
  <si>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</si>
  <si>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</si>
  <si>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</si>
  <si>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</si>
  <si>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</si>
  <si>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</si>
  <si>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</si>
  <si>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</si>
  <si>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</si>
  <si>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</si>
  <si>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</si>
  <si>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</si>
  <si>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</si>
  <si>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</si>
  <si>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</si>
  <si>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</si>
  <si>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</si>
  <si>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</si>
  <si>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</si>
  <si>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</si>
  <si>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</si>
  <si>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</si>
  <si>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</si>
  <si>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</si>
  <si>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</si>
  <si>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</si>
  <si>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</si>
  <si>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</si>
  <si>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</si>
  <si>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</si>
  <si>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</si>
  <si>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</si>
  <si>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</si>
  <si>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</si>
  <si>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</si>
  <si>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</si>
  <si>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</si>
  <si>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</si>
  <si>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</si>
  <si>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</si>
  <si>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</si>
  <si>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</si>
  <si>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</si>
  <si>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</si>
  <si>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</si>
  <si>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</si>
  <si>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</si>
  <si>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</si>
  <si>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</si>
  <si>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</si>
  <si>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</si>
  <si>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</si>
  <si>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</si>
  <si>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</si>
  <si>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</si>
  <si>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</si>
  <si>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</si>
  <si>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</si>
  <si>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</si>
  <si>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</si>
  <si>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</si>
  <si>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</si>
  <si>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</si>
  <si>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</si>
  <si>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</si>
  <si>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</si>
  <si>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</si>
  <si>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</si>
  <si>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</si>
  <si>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</si>
  <si>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</si>
  <si>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</si>
  <si>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</si>
  <si>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</si>
  <si>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</si>
  <si>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</si>
  <si>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</si>
  <si>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</si>
  <si>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</si>
  <si>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</si>
  <si>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</si>
  <si>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</si>
  <si>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</si>
  <si>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</si>
  <si>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</si>
  <si>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</si>
  <si>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</si>
  <si>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</si>
  <si>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</si>
  <si>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</si>
  <si>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</si>
  <si>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</si>
  <si>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</si>
  <si>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</si>
  <si>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</si>
  <si>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</si>
  <si>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</si>
  <si>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</si>
  <si>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</si>
  <si>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</si>
  <si>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</si>
  <si>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</si>
  <si>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</si>
  <si>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</si>
  <si>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</si>
  <si>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</si>
  <si>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</si>
  <si>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</si>
  <si>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</si>
  <si>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</si>
  <si>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</si>
  <si>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</si>
  <si>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</si>
  <si>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</si>
  <si>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</si>
  <si>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</si>
  <si>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</si>
  <si>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</si>
  <si>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</si>
  <si>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</si>
  <si>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</si>
  <si>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</si>
  <si>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</si>
  <si>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</si>
  <si>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</si>
  <si>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</si>
  <si>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</si>
  <si>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</si>
  <si>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</si>
  <si>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</si>
  <si>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</si>
  <si>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</si>
  <si>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</si>
  <si>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</si>
  <si>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</si>
  <si>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</si>
  <si>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</si>
  <si>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</si>
  <si>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</si>
  <si>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</si>
  <si>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</si>
  <si>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</si>
  <si>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</si>
  <si>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</si>
  <si>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</si>
  <si>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</si>
  <si>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</si>
  <si>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</si>
  <si>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</si>
  <si>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</si>
  <si>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</si>
  <si>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</si>
  <si>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</si>
  <si>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</si>
  <si>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</si>
  <si>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</si>
  <si>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</si>
  <si>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</si>
  <si>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</si>
  <si>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</si>
  <si>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</si>
  <si>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</si>
  <si>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</si>
  <si>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</si>
  <si>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</si>
  <si>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</si>
  <si>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</si>
  <si>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</si>
  <si>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</si>
  <si>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</si>
  <si>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</si>
  <si>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</si>
  <si>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</si>
  <si>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</si>
  <si>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</si>
  <si>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</si>
  <si>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</si>
  <si>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</si>
  <si>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</si>
  <si>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</si>
  <si>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</si>
  <si>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</si>
  <si>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</si>
  <si>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</si>
  <si>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</si>
  <si>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</si>
  <si>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</si>
  <si>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</si>
  <si>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</si>
  <si>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</si>
  <si>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</si>
  <si>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</si>
  <si>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</si>
  <si>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</si>
  <si>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</si>
  <si>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</si>
  <si>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</si>
  <si>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</si>
  <si>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</si>
  <si>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</si>
  <si>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</si>
  <si>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</si>
  <si>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</si>
  <si>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</si>
  <si>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</si>
  <si>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</si>
  <si>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</si>
  <si>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</si>
  <si>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</si>
  <si>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</si>
  <si>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</si>
  <si>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</si>
  <si>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</si>
  <si>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</si>
  <si>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</si>
  <si>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</si>
  <si>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</si>
  <si>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</si>
  <si>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</si>
  <si>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</si>
  <si>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</si>
  <si>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</si>
  <si>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</si>
  <si>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</si>
  <si>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</si>
  <si>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</si>
  <si>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</si>
  <si>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</si>
  <si>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</si>
  <si>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</si>
  <si>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</si>
  <si>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</si>
  <si>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</si>
  <si>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</si>
  <si>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</si>
  <si>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английскому языку</t>
  </si>
  <si>
    <t>Проценко</t>
  </si>
  <si>
    <t>Виктория</t>
  </si>
  <si>
    <t>Владимировна</t>
  </si>
  <si>
    <t xml:space="preserve">Украдыженко </t>
  </si>
  <si>
    <t xml:space="preserve">Денис </t>
  </si>
  <si>
    <t>Евгеньевич</t>
  </si>
  <si>
    <t>Пикалева</t>
  </si>
  <si>
    <t>Варвара</t>
  </si>
  <si>
    <t>Михайловна</t>
  </si>
  <si>
    <t>Яцкая</t>
  </si>
  <si>
    <t>Яна</t>
  </si>
  <si>
    <t>Сергеевна</t>
  </si>
  <si>
    <t xml:space="preserve">Степанова </t>
  </si>
  <si>
    <t xml:space="preserve">Дарья </t>
  </si>
  <si>
    <t>Пузикова</t>
  </si>
  <si>
    <t>Павловна</t>
  </si>
  <si>
    <t>Скорченко</t>
  </si>
  <si>
    <t>Игоревна</t>
  </si>
  <si>
    <t xml:space="preserve">Галаган </t>
  </si>
  <si>
    <t xml:space="preserve">Анастасия </t>
  </si>
  <si>
    <t>Александровна</t>
  </si>
  <si>
    <t>Киселева</t>
  </si>
  <si>
    <t>София</t>
  </si>
  <si>
    <t>Кондрашева</t>
  </si>
  <si>
    <t>Ксения</t>
  </si>
  <si>
    <t>Николаевна</t>
  </si>
  <si>
    <t>Соломинченко</t>
  </si>
  <si>
    <t>Маргарита</t>
  </si>
  <si>
    <t>Сидоренко</t>
  </si>
  <si>
    <t>Алина</t>
  </si>
  <si>
    <t>Андреевна</t>
  </si>
  <si>
    <t>Лазебник</t>
  </si>
  <si>
    <t>Ольга</t>
  </si>
  <si>
    <t>Собка</t>
  </si>
  <si>
    <t>Дмитрий</t>
  </si>
  <si>
    <t>Викторович</t>
  </si>
  <si>
    <t>Романок</t>
  </si>
  <si>
    <t>Камила</t>
  </si>
  <si>
    <t>Талалаева</t>
  </si>
  <si>
    <t xml:space="preserve">Свинцов </t>
  </si>
  <si>
    <t>Игорь</t>
  </si>
  <si>
    <t>Денисович</t>
  </si>
  <si>
    <t>Москалев</t>
  </si>
  <si>
    <t>Руслан</t>
  </si>
  <si>
    <t>Адильевич</t>
  </si>
  <si>
    <t>Гапоненко</t>
  </si>
  <si>
    <t>Анастасия</t>
  </si>
  <si>
    <t>Викторовна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</si>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</sst>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topLeftCell="A5" zoomScale="80" zoomScaleNormal="80" workbookViewId="0">
      <selection activeCell="E5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44470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2841</v>
      </c>
    </row>
    <row r="8" spans="1:10" ht="24" x14ac:dyDescent="0.3">
      <c r="A8" s="10">
        <v>1</v>
      </c>
      <c r="B8" s="10" t="s">
        <v>2793</v>
      </c>
      <c r="C8" s="10" t="s">
        <v>2794</v>
      </c>
      <c r="D8" s="10" t="s">
        <v>2795</v>
      </c>
      <c r="E8" s="34">
        <v>283</v>
      </c>
      <c r="F8" s="41" t="str">
        <f>VLOOKUP(E8,ОО!C:E,3,FALSE)</f>
        <v>Муниципальное бюджетное общеобразовательное учреждение гимназия № 1 им.Пенькова М.И.</v>
      </c>
      <c r="G8" s="12">
        <v>10</v>
      </c>
      <c r="H8" s="12" t="s">
        <v>317</v>
      </c>
      <c r="I8" s="12">
        <v>49</v>
      </c>
      <c r="J8" s="39">
        <f>I8/57</f>
        <v>0.85964912280701755</v>
      </c>
    </row>
    <row r="9" spans="1:10" ht="36" x14ac:dyDescent="0.3">
      <c r="A9" s="10">
        <v>2</v>
      </c>
      <c r="B9" s="42" t="s">
        <v>2796</v>
      </c>
      <c r="C9" s="42" t="s">
        <v>2797</v>
      </c>
      <c r="D9" s="42" t="s">
        <v>2798</v>
      </c>
      <c r="E9" s="34">
        <v>288</v>
      </c>
      <c r="F9" s="41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10</v>
      </c>
      <c r="H9" s="12" t="s">
        <v>316</v>
      </c>
      <c r="I9" s="12">
        <v>39</v>
      </c>
      <c r="J9" s="39">
        <f t="shared" ref="J9:J26" si="0">I9/57</f>
        <v>0.68421052631578949</v>
      </c>
    </row>
    <row r="10" spans="1:10" ht="24" x14ac:dyDescent="0.3">
      <c r="A10" s="10">
        <v>3</v>
      </c>
      <c r="B10" s="10" t="s">
        <v>2799</v>
      </c>
      <c r="C10" s="10" t="s">
        <v>2800</v>
      </c>
      <c r="D10" s="10" t="s">
        <v>2801</v>
      </c>
      <c r="E10" s="34">
        <v>283</v>
      </c>
      <c r="F10" s="41" t="str">
        <f>VLOOKUP(E10,ОО!C:E,3,FALSE)</f>
        <v>Муниципальное бюджетное общеобразовательное учреждение гимназия № 1 им.Пенькова М.И.</v>
      </c>
      <c r="G10" s="12">
        <v>10</v>
      </c>
      <c r="H10" s="12" t="s">
        <v>316</v>
      </c>
      <c r="I10" s="12">
        <v>36</v>
      </c>
      <c r="J10" s="39">
        <f t="shared" si="0"/>
        <v>0.63157894736842102</v>
      </c>
    </row>
    <row r="11" spans="1:10" ht="36" x14ac:dyDescent="0.3">
      <c r="A11" s="10">
        <v>4</v>
      </c>
      <c r="B11" s="10" t="s">
        <v>2802</v>
      </c>
      <c r="C11" s="10" t="s">
        <v>2803</v>
      </c>
      <c r="D11" s="10" t="s">
        <v>2804</v>
      </c>
      <c r="E11" s="34">
        <v>299</v>
      </c>
      <c r="F11" s="41" t="str">
        <f>VLOOKUP(E11,ОО!C:E,3,FALSE)</f>
        <v>Муниципальное бюджетное общеобразовательное учреждение Мальчевская средняя общеобразовательная школа</v>
      </c>
      <c r="G11" s="12">
        <v>10</v>
      </c>
      <c r="H11" s="12" t="s">
        <v>318</v>
      </c>
      <c r="I11" s="12">
        <v>31</v>
      </c>
      <c r="J11" s="39">
        <f t="shared" si="0"/>
        <v>0.54385964912280704</v>
      </c>
    </row>
    <row r="12" spans="1:10" ht="36" x14ac:dyDescent="0.3">
      <c r="A12" s="10">
        <v>5</v>
      </c>
      <c r="B12" s="42" t="s">
        <v>2805</v>
      </c>
      <c r="C12" s="42" t="s">
        <v>2806</v>
      </c>
      <c r="D12" s="42" t="s">
        <v>2804</v>
      </c>
      <c r="E12" s="34">
        <v>288</v>
      </c>
      <c r="F12" s="41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10</v>
      </c>
      <c r="H12" s="12" t="s">
        <v>318</v>
      </c>
      <c r="I12" s="12">
        <v>30</v>
      </c>
      <c r="J12" s="39">
        <f t="shared" si="0"/>
        <v>0.52631578947368418</v>
      </c>
    </row>
    <row r="13" spans="1:10" ht="24" x14ac:dyDescent="0.3">
      <c r="A13" s="10">
        <v>6</v>
      </c>
      <c r="B13" s="10" t="s">
        <v>2807</v>
      </c>
      <c r="C13" s="10" t="s">
        <v>2794</v>
      </c>
      <c r="D13" s="10" t="s">
        <v>2808</v>
      </c>
      <c r="E13" s="34">
        <v>283</v>
      </c>
      <c r="F13" s="41" t="str">
        <f>VLOOKUP(E13,ОО!C:E,3,FALSE)</f>
        <v>Муниципальное бюджетное общеобразовательное учреждение гимназия № 1 им.Пенькова М.И.</v>
      </c>
      <c r="G13" s="12">
        <v>10</v>
      </c>
      <c r="H13" s="12" t="s">
        <v>318</v>
      </c>
      <c r="I13" s="12">
        <v>27</v>
      </c>
      <c r="J13" s="39">
        <f t="shared" si="0"/>
        <v>0.47368421052631576</v>
      </c>
    </row>
    <row r="14" spans="1:10" ht="36" x14ac:dyDescent="0.3">
      <c r="A14" s="10">
        <v>7</v>
      </c>
      <c r="B14" s="10" t="s">
        <v>2809</v>
      </c>
      <c r="C14" s="10" t="s">
        <v>2803</v>
      </c>
      <c r="D14" s="10" t="s">
        <v>2810</v>
      </c>
      <c r="E14" s="34">
        <v>300</v>
      </c>
      <c r="F14" s="41" t="str">
        <f>VLOOKUP(E14,ОО!C:E,3,FALSE)</f>
        <v>Муниципальное бюджетное общеобразовательное учреждение Марьевская средняя общеобразовательная школа</v>
      </c>
      <c r="G14" s="12">
        <v>10</v>
      </c>
      <c r="H14" s="12" t="s">
        <v>318</v>
      </c>
      <c r="I14" s="12">
        <v>26</v>
      </c>
      <c r="J14" s="39">
        <f t="shared" si="0"/>
        <v>0.45614035087719296</v>
      </c>
    </row>
    <row r="15" spans="1:10" ht="36" x14ac:dyDescent="0.3">
      <c r="A15" s="10">
        <v>8</v>
      </c>
      <c r="B15" s="42" t="s">
        <v>2811</v>
      </c>
      <c r="C15" s="42" t="s">
        <v>2812</v>
      </c>
      <c r="D15" s="42" t="s">
        <v>2813</v>
      </c>
      <c r="E15" s="34">
        <v>288</v>
      </c>
      <c r="F15" s="41" t="str">
        <f>VLOOKUP(E15,ОО!C:E,3,FALSE)</f>
        <v>Муниципальное бюджетное общеобразовательное учреждение лицей № 7 имени маршала авиации А.Н. Ефимова</v>
      </c>
      <c r="G15" s="12">
        <v>10</v>
      </c>
      <c r="H15" s="12" t="s">
        <v>318</v>
      </c>
      <c r="I15" s="12">
        <v>25</v>
      </c>
      <c r="J15" s="39">
        <f t="shared" si="0"/>
        <v>0.43859649122807015</v>
      </c>
    </row>
    <row r="16" spans="1:10" ht="24" x14ac:dyDescent="0.3">
      <c r="A16" s="10">
        <v>9</v>
      </c>
      <c r="B16" s="42" t="s">
        <v>2814</v>
      </c>
      <c r="C16" s="42" t="s">
        <v>2815</v>
      </c>
      <c r="D16" s="42" t="s">
        <v>2795</v>
      </c>
      <c r="E16" s="34">
        <v>289</v>
      </c>
      <c r="F16" s="41" t="str">
        <f>VLOOKUP(E16,ОО!C:E,3,FALSE)</f>
        <v>Муниципальное бюджетное общеобразовательное учреждение средняя общеобразовательная школа №8</v>
      </c>
      <c r="G16" s="12">
        <v>10</v>
      </c>
      <c r="H16" s="12" t="s">
        <v>318</v>
      </c>
      <c r="I16" s="12">
        <v>25</v>
      </c>
      <c r="J16" s="39">
        <f t="shared" si="0"/>
        <v>0.43859649122807015</v>
      </c>
    </row>
    <row r="17" spans="1:10" ht="48" customHeight="1" x14ac:dyDescent="0.3">
      <c r="A17" s="10">
        <v>10</v>
      </c>
      <c r="B17" s="42" t="s">
        <v>2816</v>
      </c>
      <c r="C17" s="42" t="s">
        <v>2817</v>
      </c>
      <c r="D17" s="42" t="s">
        <v>2818</v>
      </c>
      <c r="E17" s="34">
        <v>289</v>
      </c>
      <c r="F17" s="41" t="str">
        <f>VLOOKUP(E17,ОО!C:E,3,FALSE)</f>
        <v>Муниципальное бюджетное общеобразовательное учреждение средняя общеобразовательная школа №8</v>
      </c>
      <c r="G17" s="12">
        <v>10</v>
      </c>
      <c r="H17" s="12" t="s">
        <v>318</v>
      </c>
      <c r="I17" s="12">
        <v>20</v>
      </c>
      <c r="J17" s="39">
        <f t="shared" si="0"/>
        <v>0.35087719298245612</v>
      </c>
    </row>
    <row r="18" spans="1:10" ht="36" x14ac:dyDescent="0.3">
      <c r="A18" s="10">
        <v>11</v>
      </c>
      <c r="B18" s="10" t="s">
        <v>2819</v>
      </c>
      <c r="C18" s="10" t="s">
        <v>2820</v>
      </c>
      <c r="D18" s="10" t="s">
        <v>2804</v>
      </c>
      <c r="E18" s="34">
        <v>293</v>
      </c>
      <c r="F18" s="41" t="str">
        <f>VLOOKUP(E18,ОО!C:E,3,FALSE)</f>
        <v>Муниципальное бюджетное общеобразовательное учреждение Дегтевская средняя общеобразовательная школа</v>
      </c>
      <c r="G18" s="12">
        <v>10</v>
      </c>
      <c r="H18" s="12" t="s">
        <v>318</v>
      </c>
      <c r="I18" s="12">
        <v>19</v>
      </c>
      <c r="J18" s="39">
        <f t="shared" si="0"/>
        <v>0.33333333333333331</v>
      </c>
    </row>
    <row r="19" spans="1:10" ht="24" x14ac:dyDescent="0.3">
      <c r="A19" s="10">
        <v>12</v>
      </c>
      <c r="B19" s="10" t="s">
        <v>2821</v>
      </c>
      <c r="C19" s="10" t="s">
        <v>2822</v>
      </c>
      <c r="D19" s="10" t="s">
        <v>2823</v>
      </c>
      <c r="E19" s="34">
        <v>287</v>
      </c>
      <c r="F19" s="41" t="str">
        <f>VLOOKUP(E19,ОО!C:E,3,FALSE)</f>
        <v>Муниципальное общеобразовательное учреждение средняя общеобразовательная школа № 5</v>
      </c>
      <c r="G19" s="12">
        <v>10</v>
      </c>
      <c r="H19" s="12" t="s">
        <v>318</v>
      </c>
      <c r="I19" s="12">
        <v>18</v>
      </c>
      <c r="J19" s="39">
        <f t="shared" si="0"/>
        <v>0.31578947368421051</v>
      </c>
    </row>
    <row r="20" spans="1:10" ht="24" x14ac:dyDescent="0.3">
      <c r="A20" s="10">
        <v>13</v>
      </c>
      <c r="B20" s="10" t="s">
        <v>2824</v>
      </c>
      <c r="C20" s="10" t="s">
        <v>2825</v>
      </c>
      <c r="D20" s="10" t="s">
        <v>2804</v>
      </c>
      <c r="E20" s="34">
        <v>287</v>
      </c>
      <c r="F20" s="41" t="str">
        <f>VLOOKUP(E20,ОО!C:E,3,FALSE)</f>
        <v>Муниципальное общеобразовательное учреждение средняя общеобразовательная школа № 5</v>
      </c>
      <c r="G20" s="12">
        <v>10</v>
      </c>
      <c r="H20" s="12" t="s">
        <v>318</v>
      </c>
      <c r="I20" s="12">
        <v>18</v>
      </c>
      <c r="J20" s="39">
        <f t="shared" si="0"/>
        <v>0.31578947368421051</v>
      </c>
    </row>
    <row r="21" spans="1:10" ht="36" x14ac:dyDescent="0.3">
      <c r="A21" s="10">
        <v>14</v>
      </c>
      <c r="B21" s="10" t="s">
        <v>2826</v>
      </c>
      <c r="C21" s="10" t="s">
        <v>2827</v>
      </c>
      <c r="D21" s="10" t="s">
        <v>2828</v>
      </c>
      <c r="E21" s="34">
        <v>299</v>
      </c>
      <c r="F21" s="41" t="str">
        <f>VLOOKUP(E21,ОО!C:E,3,FALSE)</f>
        <v>Муниципальное бюджетное общеобразовательное учреждение Мальчевская средняя общеобразовательная школа</v>
      </c>
      <c r="G21" s="12">
        <v>10</v>
      </c>
      <c r="H21" s="12" t="s">
        <v>318</v>
      </c>
      <c r="I21" s="12">
        <v>13</v>
      </c>
      <c r="J21" s="39">
        <f t="shared" si="0"/>
        <v>0.22807017543859648</v>
      </c>
    </row>
    <row r="22" spans="1:10" ht="24" x14ac:dyDescent="0.3">
      <c r="A22" s="10">
        <v>15</v>
      </c>
      <c r="B22" s="42" t="s">
        <v>2829</v>
      </c>
      <c r="C22" s="42" t="s">
        <v>2830</v>
      </c>
      <c r="D22" s="42" t="s">
        <v>2804</v>
      </c>
      <c r="E22" s="34">
        <v>287</v>
      </c>
      <c r="F22" s="41" t="str">
        <f>VLOOKUP(E22,ОО!C:E,3,FALSE)</f>
        <v>Муниципальное общеобразовательное учреждение средняя общеобразовательная школа № 5</v>
      </c>
      <c r="G22" s="12">
        <v>10</v>
      </c>
      <c r="H22" s="12" t="s">
        <v>318</v>
      </c>
      <c r="I22" s="12">
        <v>13</v>
      </c>
      <c r="J22" s="39">
        <f t="shared" si="0"/>
        <v>0.22807017543859648</v>
      </c>
    </row>
    <row r="23" spans="1:10" ht="24" x14ac:dyDescent="0.3">
      <c r="A23" s="10">
        <v>16</v>
      </c>
      <c r="B23" s="10" t="s">
        <v>2831</v>
      </c>
      <c r="C23" s="10" t="s">
        <v>2794</v>
      </c>
      <c r="D23" s="10" t="s">
        <v>2804</v>
      </c>
      <c r="E23" s="34">
        <v>287</v>
      </c>
      <c r="F23" s="41" t="str">
        <f>VLOOKUP(E23,ОО!C:E,3,FALSE)</f>
        <v>Муниципальное общеобразовательное учреждение средняя общеобразовательная школа № 5</v>
      </c>
      <c r="G23" s="12">
        <v>10</v>
      </c>
      <c r="H23" s="12" t="s">
        <v>318</v>
      </c>
      <c r="I23" s="12">
        <v>13</v>
      </c>
      <c r="J23" s="39">
        <f t="shared" si="0"/>
        <v>0.22807017543859648</v>
      </c>
    </row>
    <row r="24" spans="1:10" ht="24" x14ac:dyDescent="0.3">
      <c r="A24" s="10">
        <v>17</v>
      </c>
      <c r="B24" s="10" t="s">
        <v>2832</v>
      </c>
      <c r="C24" s="10" t="s">
        <v>2833</v>
      </c>
      <c r="D24" s="10" t="s">
        <v>2834</v>
      </c>
      <c r="E24" s="34">
        <v>287</v>
      </c>
      <c r="F24" s="41" t="str">
        <f>VLOOKUP(E24,ОО!C:E,3,FALSE)</f>
        <v>Муниципальное общеобразовательное учреждение средняя общеобразовательная школа № 5</v>
      </c>
      <c r="G24" s="12">
        <v>10</v>
      </c>
      <c r="H24" s="12" t="s">
        <v>318</v>
      </c>
      <c r="I24" s="12">
        <v>11</v>
      </c>
      <c r="J24" s="39">
        <f t="shared" si="0"/>
        <v>0.19298245614035087</v>
      </c>
    </row>
    <row r="25" spans="1:10" ht="24" x14ac:dyDescent="0.3">
      <c r="A25" s="10">
        <v>18</v>
      </c>
      <c r="B25" s="10" t="s">
        <v>2835</v>
      </c>
      <c r="C25" s="10" t="s">
        <v>2836</v>
      </c>
      <c r="D25" s="10" t="s">
        <v>2837</v>
      </c>
      <c r="E25" s="34">
        <v>286</v>
      </c>
      <c r="F25" s="41" t="str">
        <f>VLOOKUP(E25,ОО!C:E,3,FALSE)</f>
        <v>Муниципальное бюджетное общеобразовательное учреждение средняя общеобразовательная школа №4</v>
      </c>
      <c r="G25" s="12">
        <v>10</v>
      </c>
      <c r="H25" s="12" t="s">
        <v>318</v>
      </c>
      <c r="I25" s="12">
        <v>9</v>
      </c>
      <c r="J25" s="39">
        <f t="shared" si="0"/>
        <v>0.15789473684210525</v>
      </c>
    </row>
    <row r="26" spans="1:10" ht="24" x14ac:dyDescent="0.3">
      <c r="A26" s="10">
        <v>19</v>
      </c>
      <c r="B26" s="10" t="s">
        <v>2838</v>
      </c>
      <c r="C26" s="10" t="s">
        <v>2839</v>
      </c>
      <c r="D26" s="10" t="s">
        <v>2840</v>
      </c>
      <c r="E26" s="34">
        <v>287</v>
      </c>
      <c r="F26" s="41" t="str">
        <f>VLOOKUP(E26,ОО!C:E,3,FALSE)</f>
        <v>Муниципальное общеобразовательное учреждение средняя общеобразовательная школа № 5</v>
      </c>
      <c r="G26" s="12">
        <v>10</v>
      </c>
      <c r="H26" s="12" t="s">
        <v>318</v>
      </c>
      <c r="I26" s="12">
        <v>7</v>
      </c>
      <c r="J26" s="39">
        <f t="shared" si="0"/>
        <v>0.12280701754385964</v>
      </c>
    </row>
    <row r="27" spans="1:10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792" yWindow="41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2" yWindow="41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2021-10-28T12:03:24Z</dcterms:modified>
</cp:coreProperties>
</file>