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8" i="4"/>
  <c r="F10" i="4" l="1"/>
  <c r="F14" i="4" l="1"/>
  <c r="F9" i="4"/>
  <c r="F11" i="4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8" i="4"/>
</calcChain>
</file>

<file path=xl/sharedStrings.xml><?xml version="1.0" encoding="utf-8"?>
<sst xmlns="http://schemas.openxmlformats.org/spreadsheetml/2006/main" count="5452" uniqueCount="2876">
  <si>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</si>
  <si>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</si>
  <si>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</si>
  <si>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</si>
  <si>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</si>
  <si>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</si>
  <si>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</si>
  <si>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</si>
  <si>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</si>
  <si>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</si>
  <si>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</si>
  <si>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</si>
  <si>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</si>
  <si>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</si>
  <si>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</si>
  <si>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</si>
  <si>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</si>
  <si>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</si>
  <si>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</si>
  <si>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</si>
  <si>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</si>
  <si>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</si>
  <si>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</si>
  <si>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</si>
  <si>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</si>
  <si>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</si>
  <si>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</si>
  <si>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</si>
  <si>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</si>
  <si>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</si>
  <si>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</si>
  <si>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</si>
  <si>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</si>
  <si>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</si>
  <si>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</si>
  <si>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</si>
  <si>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</si>
  <si>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</si>
  <si>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</si>
  <si>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</si>
  <si>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</si>
  <si>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</si>
  <si>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</si>
  <si>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</si>
  <si>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</si>
  <si>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</si>
  <si>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</si>
  <si>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</si>
  <si>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</si>
  <si>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</si>
  <si>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</si>
  <si>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</si>
  <si>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</si>
  <si>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</si>
  <si>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</si>
  <si>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</si>
  <si>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</si>
  <si>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</si>
  <si>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</si>
  <si>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</si>
  <si>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</si>
  <si>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</si>
  <si>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</si>
  <si>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</si>
  <si>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</si>
  <si>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</si>
  <si>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</si>
  <si>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</si>
  <si>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</si>
  <si>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</si>
  <si>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</si>
  <si>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</si>
  <si>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</si>
  <si>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</si>
  <si>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</si>
  <si>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</si>
  <si>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</si>
  <si>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</si>
  <si>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</si>
  <si>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</si>
  <si>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</si>
  <si>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</si>
  <si>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</si>
  <si>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</si>
  <si>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</si>
  <si>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</si>
  <si>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</si>
  <si>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</si>
  <si>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</si>
  <si>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</si>
  <si>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</si>
  <si>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</si>
  <si>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</si>
  <si>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</si>
  <si>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</si>
  <si>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</si>
  <si>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</si>
  <si>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</si>
  <si>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</si>
  <si>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</si>
  <si>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</si>
  <si>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</si>
  <si>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</si>
  <si>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</si>
  <si>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</si>
  <si>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</si>
  <si>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</si>
  <si>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</si>
  <si>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</si>
  <si>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</si>
  <si>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</si>
  <si>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</si>
  <si>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</si>
  <si>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</si>
  <si>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</si>
  <si>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</si>
  <si>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</si>
  <si>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</si>
  <si>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</si>
  <si>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</si>
  <si>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</si>
  <si>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</si>
  <si>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</si>
  <si>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</si>
  <si>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</si>
  <si>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</si>
  <si>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</si>
  <si>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</si>
  <si>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</si>
  <si>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</si>
  <si>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</si>
  <si>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</si>
  <si>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</si>
  <si>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</si>
  <si>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</si>
  <si>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</si>
  <si>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</si>
  <si>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</si>
  <si>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</si>
  <si>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</si>
  <si>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</si>
  <si>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</si>
  <si>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</si>
  <si>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</si>
  <si>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</si>
  <si>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</si>
  <si>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</si>
  <si>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</si>
  <si>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</si>
  <si>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</si>
  <si>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</si>
  <si>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</si>
  <si>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</si>
  <si>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</si>
  <si>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</si>
  <si>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</si>
  <si>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</si>
  <si>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</si>
  <si>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</si>
  <si>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</si>
  <si>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</si>
  <si>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</si>
  <si>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</si>
  <si>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</si>
  <si>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</si>
  <si>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</si>
  <si>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</si>
  <si>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</si>
  <si>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</si>
  <si>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</si>
  <si>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</si>
  <si>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</si>
  <si>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</si>
  <si>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</si>
  <si>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</si>
  <si>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</si>
  <si>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</si>
  <si>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</si>
  <si>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</si>
  <si>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</si>
  <si>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</si>
  <si>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</si>
  <si>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</si>
  <si>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</si>
  <si>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</si>
  <si>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</si>
  <si>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</si>
  <si>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</si>
  <si>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</si>
  <si>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</si>
  <si>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</si>
  <si>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</si>
  <si>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</si>
  <si>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</si>
  <si>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</si>
  <si>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</si>
  <si>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</si>
  <si>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</si>
  <si>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</si>
  <si>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</si>
  <si>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</si>
  <si>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</si>
  <si>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</si>
  <si>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</si>
  <si>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</si>
  <si>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</si>
  <si>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</si>
  <si>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</si>
  <si>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</si>
  <si>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</si>
  <si>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</si>
  <si>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</si>
  <si>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</si>
  <si>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</si>
  <si>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</si>
  <si>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</si>
  <si>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</si>
  <si>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</si>
  <si>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</si>
  <si>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</si>
  <si>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</si>
  <si>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</si>
  <si>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</si>
  <si>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</si>
  <si>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</si>
  <si>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</si>
  <si>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</si>
  <si>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</si>
  <si>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</si>
  <si>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</si>
  <si>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</si>
  <si>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</si>
  <si>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</si>
  <si>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</si>
  <si>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</si>
  <si>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</si>
  <si>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</si>
  <si>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</si>
  <si>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</si>
  <si>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</si>
  <si>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</si>
  <si>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</si>
  <si>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</si>
  <si>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</si>
  <si>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</si>
  <si>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</si>
  <si>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</si>
  <si>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</si>
  <si>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</si>
  <si>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</si>
  <si>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</si>
  <si>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</si>
  <si>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</si>
  <si>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</si>
  <si>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</si>
  <si>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</si>
  <si>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</si>
  <si>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</si>
  <si>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</si>
  <si>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</si>
  <si>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</si>
  <si>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</si>
  <si>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</si>
  <si>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</si>
  <si>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</si>
  <si>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</si>
  <si>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</si>
  <si>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</si>
  <si>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</si>
  <si>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</si>
  <si>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</si>
  <si>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</si>
  <si>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</si>
  <si>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</si>
  <si>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</si>
  <si>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</si>
  <si>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</si>
  <si>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</si>
  <si>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</si>
  <si>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</si>
  <si>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</si>
  <si>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</si>
  <si>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</si>
  <si>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</si>
  <si>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</si>
  <si>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</si>
  <si>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</si>
  <si>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</si>
  <si>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</si>
  <si>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</si>
  <si>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</si>
  <si>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</si>
  <si>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</si>
  <si>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</si>
  <si>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</si>
  <si>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</si>
  <si>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</si>
  <si>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</si>
  <si>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</si>
  <si>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</si>
  <si>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</si>
  <si>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</si>
  <si>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</si>
  <si>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</si>
  <si>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</si>
  <si>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</si>
  <si>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</si>
  <si>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</si>
  <si>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</si>
  <si>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</si>
  <si>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</si>
  <si>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</si>
  <si>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</si>
  <si>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</si>
  <si>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</si>
  <si>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</si>
  <si>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</si>
  <si>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</si>
  <si>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</si>
  <si>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</si>
  <si>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</si>
  <si>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</si>
  <si>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</si>
  <si>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</si>
  <si>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</si>
  <si>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</si>
  <si>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</si>
  <si>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</si>
  <si>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</si>
  <si>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</si>
  <si>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</si>
  <si>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</si>
  <si>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</si>
  <si>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</si>
  <si>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</si>
  <si>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</si>
  <si>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</si>
  <si>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</si>
  <si>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</si>
  <si>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</si>
  <si>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</si>
  <si>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</si>
  <si>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</si>
  <si>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</si>
  <si>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</si>
  <si>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</si>
  <si>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</si>
  <si>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</si>
  <si>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</si>
  <si>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</si>
  <si>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</si>
  <si>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</si>
  <si>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</si>
  <si>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</si>
  <si>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</si>
  <si>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</si>
  <si>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</si>
  <si>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</si>
  <si>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</si>
  <si>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</si>
  <si>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</si>
  <si>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</si>
  <si>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</si>
  <si>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</si>
  <si>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</si>
  <si>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</si>
  <si>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</si>
  <si>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</si>
  <si>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</si>
  <si>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</si>
  <si>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</si>
  <si>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</si>
  <si>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</si>
  <si>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</si>
  <si>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</si>
  <si>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</si>
  <si>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</si>
  <si>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</si>
  <si>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</si>
  <si>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</si>
  <si>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</si>
  <si>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</si>
  <si>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</si>
  <si>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</si>
  <si>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</si>
  <si>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</si>
  <si>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</si>
  <si>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</si>
  <si>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</si>
  <si>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</si>
  <si>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</si>
  <si>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</si>
  <si>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</si>
  <si>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</si>
  <si>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</si>
  <si>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</si>
  <si>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</si>
  <si>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</si>
  <si>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</si>
  <si>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</si>
  <si>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</si>
  <si>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</si>
  <si>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</si>
  <si>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</si>
  <si>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</si>
  <si>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</si>
  <si>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</si>
  <si>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</si>
  <si>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</si>
  <si>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</si>
  <si>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</si>
  <si>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</si>
  <si>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</si>
  <si>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</si>
  <si>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</si>
  <si>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</si>
  <si>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</si>
  <si>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</si>
  <si>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</si>
  <si>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</si>
  <si>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</si>
  <si>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</si>
  <si>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</si>
  <si>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</si>
  <si>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</si>
  <si>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</si>
  <si>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</si>
  <si>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</si>
  <si>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</si>
  <si>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</si>
  <si>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</si>
  <si>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</si>
  <si>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</si>
  <si>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</si>
  <si>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</si>
  <si>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</si>
  <si>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</si>
  <si>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</si>
  <si>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</si>
  <si>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</si>
  <si>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</si>
  <si>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</si>
  <si>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</si>
  <si>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</si>
  <si>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</si>
  <si>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</si>
  <si>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</si>
  <si>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</si>
  <si>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</si>
  <si>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</si>
  <si>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</si>
  <si>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</si>
  <si>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</si>
  <si>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</si>
  <si>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</si>
  <si>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</si>
  <si>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</si>
  <si>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</si>
  <si>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</si>
  <si>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</si>
  <si>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</si>
  <si>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</si>
  <si>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</si>
  <si>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</si>
  <si>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</si>
  <si>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</si>
  <si>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</si>
  <si>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</si>
  <si>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</si>
  <si>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</si>
  <si>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</si>
  <si>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</si>
  <si>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</si>
  <si>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</si>
  <si>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</si>
  <si>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</si>
  <si>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</si>
  <si>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</si>
  <si>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</si>
  <si>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</si>
  <si>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</si>
  <si>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</si>
  <si>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</si>
  <si>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</si>
  <si>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</si>
  <si>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</si>
  <si>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</si>
  <si>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</si>
  <si>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</si>
  <si>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</si>
  <si>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</si>
  <si>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</si>
  <si>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</si>
  <si>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</si>
  <si>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</si>
  <si>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</si>
  <si>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</si>
  <si>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</si>
  <si>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</si>
  <si>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</si>
  <si>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</si>
  <si>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</si>
  <si>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</si>
  <si>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</si>
  <si>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</si>
  <si>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</si>
  <si>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</si>
  <si>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</si>
  <si>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</si>
  <si>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</si>
  <si>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</si>
  <si>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</si>
  <si>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</si>
  <si>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</si>
  <si>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</si>
  <si>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</si>
  <si>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</si>
  <si>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</si>
  <si>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</si>
  <si>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</si>
  <si>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</si>
  <si>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</si>
  <si>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</si>
  <si>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</si>
  <si>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</si>
  <si>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</si>
  <si>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</si>
  <si>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</si>
  <si>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</si>
  <si>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</si>
  <si>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</si>
  <si>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</si>
  <si>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</si>
  <si>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</si>
  <si>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</si>
  <si>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</si>
  <si>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</si>
  <si>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</si>
  <si>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</si>
  <si>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</si>
  <si>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</si>
  <si>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</si>
  <si>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</si>
  <si>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</si>
  <si>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</si>
  <si>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</si>
  <si>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</si>
  <si>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</si>
  <si>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</si>
  <si>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</si>
  <si>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</si>
  <si>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</si>
  <si>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</si>
  <si>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</si>
  <si>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</si>
  <si>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</si>
  <si>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</si>
  <si>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</si>
  <si>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</si>
  <si>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</si>
  <si>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</si>
  <si>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</si>
  <si>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</si>
  <si>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</si>
  <si>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</si>
  <si>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</si>
  <si>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</si>
  <si>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</si>
  <si>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</si>
  <si>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</si>
  <si>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</si>
  <si>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</si>
  <si>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</si>
  <si>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</si>
  <si>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</si>
  <si>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</si>
  <si>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</si>
  <si>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</si>
  <si>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</si>
  <si>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</si>
  <si>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</si>
  <si>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</si>
  <si>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</si>
  <si>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</si>
  <si>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</si>
  <si>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</si>
  <si>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</si>
  <si>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</si>
  <si>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</si>
  <si>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</si>
  <si>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</si>
  <si>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</si>
  <si>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</si>
  <si>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</si>
  <si>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</si>
  <si>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</si>
  <si>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</si>
  <si>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</si>
  <si>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</si>
  <si>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</si>
  <si>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</si>
  <si>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</si>
  <si>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</si>
  <si>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</si>
  <si>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</si>
  <si>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</si>
  <si>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</si>
  <si>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</si>
  <si>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</si>
  <si>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</si>
  <si>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</si>
  <si>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</si>
  <si>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</si>
  <si>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</si>
  <si>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</si>
  <si>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</si>
  <si>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</si>
  <si>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</si>
  <si>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</si>
  <si>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</si>
  <si>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</si>
  <si>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</si>
  <si>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</si>
  <si>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</si>
  <si>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</si>
  <si>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</si>
  <si>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</si>
  <si>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</si>
  <si>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</si>
  <si>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</si>
  <si>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</si>
  <si>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</si>
  <si>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</si>
  <si>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</si>
  <si>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</si>
  <si>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</si>
  <si>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</si>
  <si>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</si>
  <si>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</si>
  <si>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</si>
  <si>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</si>
  <si>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</si>
  <si>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</si>
  <si>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</si>
  <si>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</si>
  <si>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</si>
  <si>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</si>
  <si>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</si>
  <si>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</si>
  <si>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</si>
  <si>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</si>
  <si>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</si>
  <si>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</si>
  <si>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</si>
  <si>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</si>
  <si>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</si>
  <si>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</si>
  <si>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</si>
  <si>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</si>
  <si>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</si>
  <si>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</si>
  <si>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</si>
  <si>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</si>
  <si>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</si>
  <si>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</si>
  <si>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</si>
  <si>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</si>
  <si>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</si>
  <si>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</si>
  <si>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</si>
  <si>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</si>
  <si>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</si>
  <si>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</si>
  <si>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</si>
  <si>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</si>
  <si>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</si>
  <si>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</si>
  <si>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</si>
  <si>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</si>
  <si>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</si>
  <si>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</si>
  <si>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</si>
  <si>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</si>
  <si>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</si>
  <si>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</si>
  <si>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</si>
  <si>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</si>
  <si>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</si>
  <si>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</si>
  <si>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</si>
  <si>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</si>
  <si>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</si>
  <si>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</si>
  <si>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</si>
  <si>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</si>
  <si>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</si>
  <si>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</si>
  <si>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</si>
  <si>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</si>
  <si>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</si>
  <si>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</si>
  <si>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</si>
  <si>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</si>
  <si>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</si>
  <si>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</si>
  <si>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</si>
  <si>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</si>
  <si>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</si>
  <si>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</si>
  <si>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</si>
  <si>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</si>
  <si>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</si>
  <si>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</si>
  <si>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</si>
  <si>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</si>
  <si>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</si>
  <si>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</si>
  <si>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</si>
  <si>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</si>
  <si>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</si>
  <si>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</si>
  <si>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</si>
  <si>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</si>
  <si>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</si>
  <si>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</si>
  <si>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</si>
  <si>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</si>
  <si>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</si>
  <si>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</si>
  <si>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</si>
  <si>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</si>
  <si>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</si>
  <si>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</si>
  <si>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</si>
  <si>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</si>
  <si>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</si>
  <si>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</si>
  <si>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</si>
  <si>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</si>
  <si>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</si>
  <si>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</si>
  <si>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</si>
  <si>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</si>
  <si>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</si>
  <si>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</si>
  <si>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</si>
  <si>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</si>
  <si>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</si>
  <si>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</si>
  <si>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</si>
  <si>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</si>
  <si>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</si>
  <si>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</si>
  <si>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</si>
  <si>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</si>
  <si>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</si>
  <si>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</si>
  <si>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</si>
  <si>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</si>
  <si>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</si>
  <si>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</si>
  <si>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</si>
  <si>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</si>
  <si>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</si>
  <si>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</si>
  <si>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</si>
  <si>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</si>
  <si>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</si>
  <si>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</si>
  <si>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</si>
  <si>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</si>
  <si>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</si>
  <si>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</si>
  <si>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</si>
  <si>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</si>
  <si>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</si>
  <si>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</si>
  <si>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</si>
  <si>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</si>
  <si>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</si>
  <si>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</si>
  <si>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</si>
  <si>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</si>
  <si>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</si>
  <si>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</si>
  <si>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</si>
  <si>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</si>
  <si>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</si>
  <si>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</si>
  <si>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</si>
  <si>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</si>
  <si>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</si>
  <si>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</si>
  <si>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</si>
  <si>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</si>
  <si>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</si>
  <si>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</si>
  <si>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</si>
  <si>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</si>
  <si>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</si>
  <si>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</si>
  <si>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</si>
  <si>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</si>
  <si>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</si>
  <si>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</si>
  <si>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</si>
  <si>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</si>
  <si>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</si>
  <si>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</si>
  <si>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</si>
  <si>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</si>
  <si>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</si>
  <si>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</si>
  <si>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</si>
  <si>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</si>
  <si>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</si>
  <si>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</si>
  <si>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</si>
  <si>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</si>
  <si>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</si>
  <si>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</si>
  <si>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</si>
  <si>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</si>
  <si>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</si>
  <si>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</si>
  <si>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</si>
  <si>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</si>
  <si>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</si>
  <si>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</si>
  <si>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</si>
  <si>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</si>
  <si>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</si>
  <si>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</si>
  <si>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</si>
  <si>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</si>
  <si>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</si>
  <si>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</si>
  <si>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</si>
  <si>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</si>
  <si>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</si>
  <si>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</si>
  <si>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</si>
  <si>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</si>
  <si>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</si>
  <si>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</si>
  <si>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</si>
  <si>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</si>
  <si>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</si>
  <si>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</si>
  <si>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</si>
  <si>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</si>
  <si>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</si>
  <si>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</si>
  <si>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</si>
  <si>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</si>
  <si>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</si>
  <si>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</si>
  <si>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</si>
  <si>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</si>
  <si>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</si>
  <si>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</si>
  <si>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</si>
  <si>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</si>
  <si>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</si>
  <si>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</si>
  <si>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</si>
  <si>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</si>
  <si>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</si>
  <si>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</si>
  <si>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</si>
  <si>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</si>
  <si>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</si>
  <si>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</si>
  <si>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</si>
  <si>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</si>
  <si>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</si>
  <si>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</si>
  <si>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</si>
  <si>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</si>
  <si>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</si>
  <si>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</si>
  <si>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</si>
  <si>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</si>
  <si>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</si>
  <si>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</si>
  <si>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</si>
  <si>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</si>
  <si>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</si>
  <si>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</si>
  <si>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</si>
  <si>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</si>
  <si>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</si>
  <si>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</si>
  <si>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</si>
  <si>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</si>
  <si>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</si>
  <si>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</si>
  <si>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</si>
  <si>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</si>
  <si>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</si>
  <si>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</si>
  <si>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</si>
  <si>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</si>
  <si>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</si>
  <si>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</si>
  <si>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</si>
  <si>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</si>
  <si>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</si>
  <si>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</si>
  <si>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</si>
  <si>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</si>
  <si>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</si>
  <si>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</si>
  <si>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</si>
  <si>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</si>
  <si>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</si>
  <si>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</si>
  <si>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</si>
  <si>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</si>
  <si>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</si>
  <si>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</si>
  <si>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</si>
  <si>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</si>
  <si>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</si>
  <si>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</si>
  <si>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</si>
  <si>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</si>
  <si>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</si>
  <si>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</si>
  <si>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</si>
  <si>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</si>
  <si>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</si>
  <si>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</si>
  <si>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</si>
  <si>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</si>
  <si>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</si>
  <si>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</si>
  <si>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</si>
  <si>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</si>
  <si>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</si>
  <si>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</si>
  <si>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</si>
  <si>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</si>
  <si>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</si>
  <si>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</si>
  <si>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</si>
  <si>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</si>
  <si>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</si>
  <si>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</si>
  <si>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</si>
  <si>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</si>
  <si>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</si>
  <si>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</si>
  <si>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</si>
  <si>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</si>
  <si>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</si>
  <si>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</si>
  <si>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</si>
  <si>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</si>
  <si>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</si>
  <si>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</si>
  <si>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</si>
  <si>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</si>
  <si>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</si>
  <si>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</si>
  <si>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</si>
  <si>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</si>
  <si>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</si>
  <si>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</si>
  <si>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</si>
  <si>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</si>
  <si>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</si>
  <si>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</si>
  <si>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</si>
  <si>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</si>
  <si>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</si>
  <si>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</si>
  <si>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</si>
  <si>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</si>
  <si>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</si>
  <si>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</si>
  <si>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</si>
  <si>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</si>
  <si>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</si>
  <si>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</si>
  <si>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</si>
  <si>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</si>
  <si>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</si>
  <si>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</si>
  <si>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</si>
  <si>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</si>
  <si>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</si>
  <si>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</si>
  <si>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</si>
  <si>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</si>
  <si>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</si>
  <si>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</si>
  <si>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</si>
  <si>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</si>
  <si>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</si>
  <si>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</si>
  <si>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</si>
  <si>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</si>
  <si>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</si>
  <si>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</si>
  <si>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</si>
  <si>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</si>
  <si>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</si>
  <si>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</si>
  <si>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</si>
  <si>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</si>
  <si>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</si>
  <si>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</si>
  <si>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</si>
  <si>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</si>
  <si>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</si>
  <si>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</si>
  <si>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</si>
  <si>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</si>
  <si>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</si>
  <si>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</si>
  <si>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</si>
  <si>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</si>
  <si>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</si>
  <si>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</si>
  <si>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</si>
  <si>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</si>
  <si>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</si>
  <si>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</si>
  <si>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</si>
  <si>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</si>
  <si>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</si>
  <si>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</si>
  <si>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</si>
  <si>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</si>
  <si>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</si>
  <si>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</si>
  <si>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</si>
  <si>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</si>
  <si>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</si>
  <si>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</si>
  <si>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</si>
  <si>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</si>
  <si>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</si>
  <si>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</si>
  <si>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</si>
  <si>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</si>
  <si>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</si>
  <si>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</si>
  <si>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</si>
  <si>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</si>
  <si>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</si>
  <si>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</si>
  <si>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</si>
  <si>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</si>
  <si>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</si>
  <si>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</si>
  <si>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</si>
  <si>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</si>
  <si>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</si>
  <si>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</si>
  <si>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</si>
  <si>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</si>
  <si>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</si>
  <si>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</si>
  <si>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</si>
  <si>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</si>
  <si>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</si>
  <si>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</si>
  <si>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</si>
  <si>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</si>
  <si>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</si>
  <si>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</si>
  <si>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</si>
  <si>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</si>
  <si>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</si>
  <si>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</si>
  <si>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</si>
  <si>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</si>
  <si>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</si>
  <si>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</si>
  <si>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</si>
  <si>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</si>
  <si>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</si>
  <si>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</si>
  <si>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</si>
  <si>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</si>
  <si>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</si>
  <si>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</si>
  <si>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</si>
  <si>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</si>
  <si>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</si>
  <si>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</si>
  <si>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</si>
  <si>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</si>
  <si>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</si>
  <si>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</si>
  <si>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</si>
  <si>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</si>
  <si>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</si>
  <si>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</si>
  <si>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</si>
  <si>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</si>
  <si>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</si>
  <si>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</si>
  <si>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</si>
  <si>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</si>
  <si>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</si>
  <si>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</si>
  <si>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</si>
  <si>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</si>
  <si>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</si>
  <si>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</si>
  <si>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</si>
  <si>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</si>
  <si>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</si>
  <si>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</si>
  <si>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</si>
  <si>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</si>
  <si>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</si>
  <si>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</si>
  <si>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</si>
  <si>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</si>
  <si>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</si>
  <si>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</si>
  <si>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</si>
  <si>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</si>
  <si>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</si>
  <si>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</si>
  <si>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</si>
  <si>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</si>
  <si>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</si>
  <si>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</si>
  <si>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</si>
  <si>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</si>
  <si>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</si>
  <si>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</si>
  <si>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</si>
  <si>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</si>
  <si>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</si>
  <si>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</si>
  <si>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</si>
  <si>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</si>
  <si>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</si>
  <si>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</si>
  <si>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</si>
  <si>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</si>
  <si>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</si>
  <si>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</si>
  <si>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</si>
  <si>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</si>
  <si>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</si>
  <si>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</si>
  <si>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</si>
  <si>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</si>
  <si>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</si>
  <si>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</si>
  <si>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</si>
  <si>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</si>
  <si>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</si>
  <si>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</si>
  <si>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</si>
  <si>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</si>
  <si>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</si>
  <si>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</si>
  <si>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</si>
  <si>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</si>
  <si>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</si>
  <si>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</si>
  <si>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</si>
  <si>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</si>
  <si>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</si>
  <si>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</si>
  <si>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</si>
  <si>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</si>
  <si>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</si>
  <si>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</si>
  <si>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</si>
  <si>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</si>
  <si>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</si>
  <si>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</si>
  <si>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</si>
  <si>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</si>
  <si>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</si>
  <si>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</si>
  <si>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</si>
  <si>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</si>
  <si>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</si>
  <si>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</si>
  <si>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</si>
  <si>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</si>
  <si>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</si>
  <si>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</si>
  <si>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</si>
  <si>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</si>
  <si>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</si>
  <si>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</si>
  <si>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</si>
  <si>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</si>
  <si>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</si>
  <si>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</si>
  <si>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</si>
  <si>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</si>
  <si>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</si>
  <si>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</si>
  <si>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</si>
  <si>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</si>
  <si>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</si>
  <si>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</si>
  <si>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</si>
  <si>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</si>
  <si>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</si>
  <si>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</si>
  <si>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</si>
  <si>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</si>
  <si>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</si>
  <si>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</si>
  <si>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</si>
  <si>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</si>
  <si>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</si>
  <si>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</si>
  <si>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</si>
  <si>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</si>
  <si>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</si>
  <si>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</si>
  <si>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</si>
  <si>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</si>
  <si>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</si>
  <si>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</si>
  <si>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</si>
  <si>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</si>
  <si>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</si>
  <si>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</si>
  <si>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</si>
  <si>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</si>
  <si>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</si>
  <si>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</si>
  <si>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</si>
  <si>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</si>
  <si>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</si>
  <si>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</si>
  <si>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</si>
  <si>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</si>
  <si>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</si>
  <si>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</si>
  <si>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</si>
  <si>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</si>
  <si>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</si>
  <si>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</si>
  <si>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</si>
  <si>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</si>
  <si>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</si>
  <si>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</si>
  <si>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</si>
  <si>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</si>
  <si>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</si>
  <si>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</si>
  <si>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</si>
  <si>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</si>
  <si>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</si>
  <si>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</si>
  <si>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</si>
  <si>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</si>
  <si>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</si>
  <si>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</si>
  <si>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</si>
  <si>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</si>
  <si>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</si>
  <si>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</si>
  <si>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</si>
  <si>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</si>
  <si>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</si>
  <si>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</si>
  <si>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</si>
  <si>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</si>
  <si>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</si>
  <si>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</si>
  <si>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</si>
  <si>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</si>
  <si>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</si>
  <si>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</si>
  <si>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</si>
  <si>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</si>
  <si>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</si>
  <si>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</si>
  <si>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</si>
  <si>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</si>
  <si>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</si>
  <si>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</si>
  <si>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</si>
  <si>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</si>
  <si>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</si>
  <si>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</si>
  <si>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</si>
  <si>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</si>
  <si>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</si>
  <si>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</si>
  <si>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</si>
  <si>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</si>
  <si>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</si>
  <si>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</si>
  <si>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</si>
  <si>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</si>
  <si>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</si>
  <si>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</si>
  <si>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</si>
  <si>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</si>
  <si>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</si>
  <si>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</si>
  <si>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</si>
  <si>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</si>
  <si>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</si>
  <si>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</si>
  <si>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</si>
  <si>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</si>
  <si>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</si>
  <si>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</si>
  <si>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</si>
  <si>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</si>
  <si>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</si>
  <si>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</si>
  <si>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</si>
  <si>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</si>
  <si>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</si>
  <si>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</si>
  <si>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</si>
  <si>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</si>
  <si>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</si>
  <si>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</si>
  <si>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</si>
  <si>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</si>
  <si>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</si>
  <si>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</si>
  <si>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</si>
  <si>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</si>
  <si>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</si>
  <si>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</si>
  <si>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</si>
  <si>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</si>
  <si>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</si>
  <si>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</si>
  <si>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</si>
  <si>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</si>
  <si>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</si>
  <si>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</si>
  <si>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</si>
  <si>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</si>
  <si>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</si>
  <si>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</si>
  <si>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</si>
  <si>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</si>
  <si>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</si>
  <si>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</si>
  <si>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</si>
  <si>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</si>
  <si>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</si>
  <si>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</si>
  <si>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</si>
  <si>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</si>
  <si>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</si>
  <si>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</si>
  <si>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</si>
  <si>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</si>
  <si>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</si>
  <si>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</si>
  <si>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</si>
  <si>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</si>
  <si>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</si>
  <si>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</si>
  <si>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</si>
  <si>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</si>
  <si>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</si>
  <si>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</si>
  <si>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</si>
  <si>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</si>
  <si>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</si>
  <si>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</si>
  <si>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</si>
  <si>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</si>
  <si>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</si>
  <si>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</si>
  <si>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</si>
  <si>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</si>
  <si>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</si>
  <si>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</si>
  <si>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</si>
  <si>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</si>
  <si>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</si>
  <si>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</si>
  <si>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</si>
  <si>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</si>
  <si>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</si>
  <si>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</si>
  <si>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</si>
  <si>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</si>
  <si>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</si>
  <si>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</si>
  <si>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</si>
  <si>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</si>
  <si>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</si>
  <si>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</si>
  <si>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</si>
  <si>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</si>
  <si>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</si>
  <si>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</si>
  <si>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</si>
  <si>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</si>
  <si>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</si>
  <si>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</si>
  <si>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</si>
  <si>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</si>
  <si>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</si>
  <si>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</si>
  <si>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</si>
  <si>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</si>
  <si>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</si>
  <si>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</si>
  <si>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</si>
  <si>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</si>
  <si>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</si>
  <si>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</si>
  <si>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</si>
  <si>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</si>
  <si>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</si>
  <si>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</si>
  <si>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</si>
  <si>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</si>
  <si>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</si>
  <si>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</si>
  <si>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</si>
  <si>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</si>
  <si>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</si>
  <si>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</si>
  <si>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</si>
  <si>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</si>
  <si>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</si>
  <si>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</si>
  <si>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</si>
  <si>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</si>
  <si>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</si>
  <si>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</si>
  <si>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</si>
  <si>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</si>
  <si>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</si>
  <si>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</si>
  <si>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</si>
  <si>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</si>
  <si>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</si>
  <si>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</si>
  <si>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</si>
  <si>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</si>
  <si>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</si>
  <si>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</si>
  <si>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</si>
  <si>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</si>
  <si>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</si>
  <si>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</si>
  <si>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</si>
  <si>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</si>
  <si>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</si>
  <si>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</si>
  <si>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</si>
  <si>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</si>
  <si>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</si>
  <si>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</si>
  <si>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</si>
  <si>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</si>
  <si>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</si>
  <si>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</si>
  <si>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</si>
  <si>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</si>
  <si>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</si>
  <si>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</si>
  <si>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</si>
  <si>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</si>
  <si>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</si>
  <si>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</si>
  <si>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</si>
  <si>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</si>
  <si>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</si>
  <si>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</si>
  <si>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</si>
  <si>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</si>
  <si>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</si>
  <si>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</si>
  <si>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</si>
  <si>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</si>
  <si>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</si>
  <si>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</si>
  <si>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</si>
  <si>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</si>
  <si>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</si>
  <si>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</si>
  <si>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</si>
  <si>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</si>
  <si>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</si>
  <si>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</si>
  <si>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</si>
  <si>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</si>
  <si>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</si>
  <si>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</si>
  <si>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</si>
  <si>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</si>
  <si>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</si>
  <si>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</si>
  <si>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</si>
  <si>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</si>
  <si>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</si>
  <si>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</si>
  <si>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</si>
  <si>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</si>
  <si>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</si>
  <si>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</si>
  <si>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</si>
  <si>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</si>
  <si>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</si>
  <si>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</si>
  <si>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</si>
  <si>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</si>
  <si>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</si>
  <si>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</si>
  <si>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</si>
  <si>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</si>
  <si>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</si>
  <si>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</si>
  <si>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</si>
  <si>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</si>
  <si>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</si>
  <si>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</si>
  <si>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</si>
  <si>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</si>
  <si>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</si>
  <si>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</si>
  <si>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</si>
  <si>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</si>
  <si>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</si>
  <si>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</si>
  <si>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</si>
  <si>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</si>
  <si>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</si>
  <si>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</si>
  <si>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</si>
  <si>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</si>
  <si>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</si>
  <si>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</si>
  <si>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</si>
  <si>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</si>
  <si>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</si>
  <si>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</si>
  <si>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</si>
  <si>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</si>
  <si>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</si>
  <si>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</si>
  <si>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</si>
  <si>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</si>
  <si>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</si>
  <si>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</si>
  <si>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</si>
  <si>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</si>
  <si>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</si>
  <si>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</si>
  <si>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</si>
  <si>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</si>
  <si>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</si>
  <si>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</si>
  <si>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</si>
  <si>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</si>
  <si>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</si>
  <si>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</si>
  <si>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</si>
  <si>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</si>
  <si>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</si>
  <si>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</si>
  <si>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</si>
  <si>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</si>
  <si>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</si>
  <si>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</si>
  <si>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</si>
  <si>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</si>
  <si>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</si>
  <si>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</si>
  <si>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</si>
  <si>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</si>
  <si>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</si>
  <si>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</si>
  <si>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</si>
  <si>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</si>
  <si>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</si>
  <si>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</si>
  <si>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</si>
  <si>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</si>
  <si>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</si>
  <si>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</si>
  <si>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</si>
  <si>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</si>
  <si>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</si>
  <si>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</si>
  <si>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</si>
  <si>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</si>
  <si>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</si>
  <si>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</si>
  <si>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</si>
  <si>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</si>
  <si>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</si>
  <si>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</si>
  <si>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</si>
  <si>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</si>
  <si>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</si>
  <si>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</si>
  <si>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</si>
  <si>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</si>
  <si>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</si>
  <si>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</si>
  <si>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</si>
  <si>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</si>
  <si>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</si>
  <si>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</si>
  <si>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</si>
  <si>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</si>
  <si>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</si>
  <si>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</si>
  <si>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</si>
  <si>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</si>
  <si>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</si>
  <si>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</si>
  <si>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</si>
  <si>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</si>
  <si>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</si>
  <si>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</si>
  <si>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</si>
  <si>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</si>
  <si>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</si>
  <si>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</si>
  <si>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</si>
  <si>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</si>
  <si>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</si>
  <si>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</si>
  <si>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</si>
  <si>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</si>
  <si>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</si>
  <si>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</si>
  <si>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</si>
  <si>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</si>
  <si>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</si>
  <si>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</si>
  <si>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</si>
  <si>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</si>
  <si>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</si>
  <si>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</si>
  <si>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</si>
  <si>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</si>
  <si>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</si>
  <si>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</si>
  <si>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</si>
  <si>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</si>
  <si>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</si>
  <si>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</si>
  <si>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</si>
  <si>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</si>
  <si>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</si>
  <si>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</si>
  <si>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</si>
  <si>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</si>
  <si>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</si>
  <si>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</si>
  <si>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</si>
  <si>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</si>
  <si>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</si>
  <si>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</si>
  <si>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</si>
  <si>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</si>
  <si>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</si>
  <si>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</si>
  <si>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</si>
  <si>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</si>
  <si>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</si>
  <si>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</si>
  <si>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</si>
  <si>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</si>
  <si>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</si>
  <si>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</si>
  <si>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</si>
  <si>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</si>
  <si>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</si>
  <si>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</si>
  <si>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</si>
  <si>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</si>
  <si>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</si>
  <si>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</si>
  <si>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</si>
  <si>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</si>
  <si>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</si>
  <si>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</si>
  <si>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</si>
  <si>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</si>
  <si>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</si>
  <si>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</si>
  <si>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</si>
  <si>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</si>
  <si>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</si>
  <si>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</si>
  <si>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</si>
  <si>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</si>
  <si>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</si>
  <si>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</si>
  <si>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</si>
  <si>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</si>
  <si>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</si>
  <si>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</si>
  <si>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</si>
  <si>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</si>
  <si>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</si>
  <si>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</si>
  <si>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</si>
  <si>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</si>
  <si>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</si>
  <si>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</si>
  <si>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</si>
  <si>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</si>
  <si>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</si>
  <si>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</si>
  <si>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</si>
  <si>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</si>
  <si>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</si>
  <si>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</si>
  <si>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</si>
  <si>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</si>
  <si>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</si>
  <si>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</si>
  <si>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</si>
  <si>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</si>
  <si>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</si>
  <si>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</si>
  <si>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</si>
  <si>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</si>
  <si>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</si>
  <si>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</si>
  <si>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</si>
  <si>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</si>
  <si>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</si>
  <si>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</si>
  <si>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</si>
  <si>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</si>
  <si>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</si>
  <si>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</si>
  <si>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</si>
  <si>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</si>
  <si>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</si>
  <si>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</si>
  <si>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</si>
  <si>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</si>
  <si>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</si>
  <si>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</si>
  <si>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</si>
  <si>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</si>
  <si>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</si>
  <si>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</si>
  <si>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</si>
  <si>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</si>
  <si>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</si>
  <si>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</si>
  <si>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</si>
  <si>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</si>
  <si>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</si>
  <si>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</si>
  <si>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</si>
  <si>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</si>
  <si>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</si>
  <si>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</si>
  <si>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</si>
  <si>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</si>
  <si>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</si>
  <si>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</si>
  <si>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</si>
  <si>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</si>
  <si>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</si>
  <si>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</si>
  <si>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</si>
  <si>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</si>
  <si>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</si>
  <si>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</si>
  <si>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</si>
  <si>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</si>
  <si>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</si>
  <si>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</si>
  <si>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</si>
  <si>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</si>
  <si>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</si>
  <si>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</si>
  <si>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</si>
  <si>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</si>
  <si>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</si>
  <si>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</si>
  <si>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</si>
  <si>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</si>
  <si>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</si>
  <si>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</si>
  <si>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</si>
  <si>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</si>
  <si>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</si>
  <si>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</si>
  <si>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</si>
  <si>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</si>
  <si>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</si>
  <si>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</si>
  <si>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</si>
  <si>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</si>
  <si>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</si>
  <si>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</si>
  <si>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</si>
  <si>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</si>
  <si>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</si>
  <si>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</si>
  <si>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</si>
  <si>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</si>
  <si>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</si>
  <si>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</si>
  <si>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</si>
  <si>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</si>
  <si>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</si>
  <si>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</si>
  <si>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</si>
  <si>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</si>
  <si>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</si>
  <si>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</si>
  <si>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</si>
  <si>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</si>
  <si>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</si>
  <si>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</si>
  <si>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</si>
  <si>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</si>
  <si>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</si>
  <si>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</si>
  <si>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</si>
  <si>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</si>
  <si>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</si>
  <si>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</si>
  <si>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</si>
  <si>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</si>
  <si>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</si>
  <si>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</si>
  <si>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</si>
  <si>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</si>
  <si>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</si>
  <si>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</si>
  <si>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</si>
  <si>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</si>
  <si>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</si>
  <si>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</si>
  <si>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</si>
  <si>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</si>
  <si>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</si>
  <si>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</si>
  <si>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</si>
  <si>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</si>
  <si>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</si>
  <si>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</si>
  <si>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</si>
  <si>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</si>
  <si>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</si>
  <si>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</si>
  <si>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</si>
  <si>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</si>
  <si>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</si>
  <si>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</si>
  <si>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</si>
  <si>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</si>
  <si>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</si>
  <si>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</si>
  <si>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</si>
  <si>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</si>
  <si>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</si>
  <si>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</si>
  <si>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</si>
  <si>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</si>
  <si>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</si>
  <si>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</si>
  <si>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</si>
  <si>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</si>
  <si>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</si>
  <si>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</si>
  <si>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</si>
  <si>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</si>
  <si>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</si>
  <si>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</si>
  <si>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</si>
  <si>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</si>
  <si>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</si>
  <si>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</si>
  <si>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</si>
  <si>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</si>
  <si>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</si>
  <si>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</si>
  <si>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</si>
  <si>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</si>
  <si>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</si>
  <si>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</si>
  <si>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</si>
  <si>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</si>
  <si>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</si>
  <si>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</si>
  <si>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</si>
  <si>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</si>
  <si>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</si>
  <si>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</si>
  <si>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</si>
  <si>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</si>
  <si>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</si>
  <si>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</si>
  <si>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</si>
  <si>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</si>
  <si>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</si>
  <si>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</si>
  <si>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</si>
  <si>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</si>
  <si>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</si>
  <si>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</si>
  <si>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</si>
  <si>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</si>
  <si>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</si>
  <si>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</si>
  <si>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</si>
  <si>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</si>
  <si>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</si>
  <si>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</si>
  <si>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</si>
  <si>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</si>
  <si>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</si>
  <si>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</si>
  <si>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</si>
  <si>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</si>
  <si>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</si>
  <si>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</si>
  <si>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</si>
  <si>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</si>
  <si>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</si>
  <si>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</si>
  <si>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</si>
  <si>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</si>
  <si>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</si>
  <si>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</si>
  <si>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</si>
  <si>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</si>
  <si>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</si>
  <si>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</si>
  <si>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</si>
  <si>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</si>
  <si>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</si>
  <si>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</si>
  <si>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</si>
  <si>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</si>
  <si>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</si>
  <si>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</si>
  <si>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</si>
  <si>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</si>
  <si>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</si>
  <si>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</si>
  <si>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</si>
  <si>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</si>
  <si>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</si>
  <si>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</si>
  <si>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</si>
  <si>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</si>
  <si>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</si>
  <si>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</si>
  <si>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</si>
  <si>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</si>
  <si>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</si>
  <si>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</si>
  <si>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</si>
  <si>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</si>
  <si>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</si>
  <si>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</si>
  <si>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</si>
  <si>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</si>
  <si>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</si>
  <si>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</si>
  <si>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</si>
  <si>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</si>
  <si>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</si>
  <si>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</si>
  <si>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</si>
  <si>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</si>
  <si>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</si>
  <si>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</si>
  <si>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</si>
  <si>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</si>
  <si>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</si>
  <si>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</si>
  <si>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</si>
  <si>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</si>
  <si>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</si>
  <si>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</si>
  <si>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</si>
  <si>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</si>
  <si>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</si>
  <si>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</si>
  <si>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</si>
  <si>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</si>
  <si>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</si>
  <si>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</si>
  <si>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</si>
  <si>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</si>
  <si>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</si>
  <si>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</si>
  <si>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</si>
  <si>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</si>
  <si>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</si>
  <si>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</si>
  <si>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</si>
  <si>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</si>
  <si>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</si>
  <si>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</si>
  <si>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</si>
  <si>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</si>
  <si>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</si>
  <si>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</si>
  <si>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</si>
  <si>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</si>
  <si>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</si>
  <si>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</si>
  <si>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</si>
  <si>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</si>
  <si>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</si>
  <si>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</si>
  <si>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</si>
  <si>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</si>
  <si>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</si>
  <si>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</si>
  <si>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</si>
  <si>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</si>
  <si>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</si>
  <si>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</si>
  <si>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</si>
  <si>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</si>
  <si>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</si>
  <si>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</si>
  <si>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</si>
  <si>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</si>
  <si>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</si>
  <si>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</si>
  <si>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</si>
  <si>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</si>
  <si>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</si>
  <si>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</si>
  <si>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</si>
  <si>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</si>
  <si>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</si>
  <si>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</si>
  <si>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</si>
  <si>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</si>
  <si>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</si>
  <si>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</si>
  <si>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</si>
  <si>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</si>
  <si>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</si>
  <si>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</si>
  <si>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</si>
  <si>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</si>
  <si>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</si>
  <si>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</si>
  <si>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</si>
  <si>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</si>
  <si>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</si>
  <si>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</si>
  <si>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</si>
  <si>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</si>
  <si>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</si>
  <si>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</si>
  <si>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</si>
  <si>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</si>
  <si>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</si>
  <si>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</si>
  <si>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</si>
  <si>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</si>
  <si>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</si>
  <si>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</si>
  <si>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</si>
  <si>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</si>
  <si>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</si>
  <si>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</si>
  <si>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</si>
  <si>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</si>
  <si>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</si>
  <si>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</si>
  <si>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</si>
  <si>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</si>
  <si>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</si>
  <si>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</si>
  <si>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</si>
  <si>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</si>
  <si>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</si>
  <si>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</si>
  <si>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</si>
  <si>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</si>
  <si>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</si>
  <si>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</si>
  <si>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</si>
  <si>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</si>
  <si>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</si>
  <si>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</si>
  <si>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</si>
  <si>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</si>
  <si>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</si>
  <si>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</si>
  <si>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</si>
  <si>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</si>
  <si>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</si>
  <si>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</si>
  <si>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</si>
  <si>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</si>
  <si>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</si>
  <si>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</si>
  <si>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</si>
  <si>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</si>
  <si>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</si>
  <si>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</si>
  <si>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</si>
  <si>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</si>
  <si>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</si>
  <si>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</si>
  <si>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</si>
  <si>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</si>
  <si>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</si>
  <si>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</si>
  <si>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</si>
  <si>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</si>
  <si>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</si>
  <si>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</si>
  <si>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</si>
  <si>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</si>
  <si>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</si>
  <si>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</si>
  <si>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</si>
  <si>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</si>
  <si>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</si>
  <si>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</si>
  <si>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</si>
  <si>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</si>
  <si>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</si>
  <si>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</si>
  <si>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</si>
  <si>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</si>
  <si>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</si>
  <si>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</si>
  <si>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</si>
  <si>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</si>
  <si>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</si>
  <si>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</si>
  <si>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</si>
  <si>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</si>
  <si>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</si>
  <si>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</si>
  <si>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</si>
  <si>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</si>
  <si>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</si>
  <si>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</si>
  <si>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</si>
  <si>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</si>
  <si>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</si>
  <si>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</si>
  <si>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</si>
  <si>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</si>
  <si>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</si>
  <si>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</si>
  <si>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</si>
  <si>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</si>
  <si>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</si>
  <si>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</si>
  <si>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</si>
  <si>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</si>
  <si>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</si>
  <si>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</si>
  <si>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</si>
  <si>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</si>
  <si>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</si>
  <si>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</si>
  <si>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</si>
  <si>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</si>
  <si>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</si>
  <si>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</si>
  <si>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</si>
  <si>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</si>
  <si>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</si>
  <si>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</si>
  <si>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</si>
  <si>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</si>
  <si>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</si>
  <si>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</si>
  <si>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</si>
  <si>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</si>
  <si>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</si>
  <si>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</si>
  <si>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</si>
  <si>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</si>
  <si>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</si>
  <si>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</si>
  <si>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</si>
  <si>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</si>
  <si>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</si>
  <si>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</si>
  <si>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</si>
  <si>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</si>
  <si>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</si>
  <si>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</si>
  <si>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</si>
  <si>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</si>
  <si>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</si>
  <si>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</si>
  <si>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</si>
  <si>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</si>
  <si>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</si>
  <si>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</si>
  <si>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</si>
  <si>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</si>
  <si>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</si>
  <si>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</si>
  <si>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</si>
  <si>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</si>
  <si>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</si>
  <si>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</si>
  <si>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</si>
  <si>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</si>
  <si>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</si>
  <si>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</si>
  <si>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</si>
  <si>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</si>
  <si>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</si>
  <si>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</si>
  <si>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</si>
  <si>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</si>
  <si>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</si>
  <si>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</si>
  <si>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</si>
  <si>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</si>
  <si>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</si>
  <si>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</si>
  <si>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</si>
  <si>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</si>
  <si>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</si>
  <si>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</si>
  <si>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</si>
  <si>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</si>
  <si>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</si>
  <si>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</si>
  <si>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</si>
  <si>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</si>
  <si>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</si>
  <si>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</si>
  <si>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</si>
  <si>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</si>
  <si>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</si>
  <si>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</si>
  <si>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</si>
  <si>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</si>
  <si>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</si>
  <si>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</si>
  <si>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</si>
  <si>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</si>
  <si>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</si>
  <si>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</si>
  <si>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</si>
  <si>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</si>
  <si>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</si>
  <si>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</si>
  <si>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</si>
  <si>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</si>
  <si>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</si>
  <si>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</si>
  <si>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</si>
  <si>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</si>
  <si>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</si>
  <si>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</si>
  <si>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</si>
  <si>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</si>
  <si>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</si>
  <si>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</si>
  <si>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</si>
  <si>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</si>
  <si>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</si>
  <si>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</si>
  <si>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</si>
  <si>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</si>
  <si>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</si>
  <si>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</si>
  <si>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</si>
  <si>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</si>
  <si>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</si>
  <si>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</si>
  <si>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</si>
  <si>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</si>
  <si>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</si>
  <si>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</si>
  <si>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</si>
  <si>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</si>
  <si>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</si>
  <si>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</si>
  <si>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</si>
  <si>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</si>
  <si>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</si>
  <si>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</si>
  <si>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</si>
  <si>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</si>
  <si>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</si>
  <si>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</si>
  <si>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</si>
  <si>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</si>
  <si>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</si>
  <si>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</si>
  <si>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</si>
  <si>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</si>
  <si>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</si>
  <si>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</si>
  <si>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</si>
  <si>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</si>
  <si>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</si>
  <si>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</si>
  <si>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</si>
  <si>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</si>
  <si>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</si>
  <si>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</si>
  <si>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</si>
  <si>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</si>
  <si>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</si>
  <si>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</si>
  <si>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</si>
  <si>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</si>
  <si>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</si>
  <si>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</si>
  <si>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</si>
  <si>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</si>
  <si>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</si>
  <si>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</si>
  <si>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</si>
  <si>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</si>
  <si>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</si>
  <si>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</si>
  <si>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</si>
  <si>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</si>
  <si>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</si>
  <si>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</si>
  <si>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</si>
  <si>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</si>
  <si>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</si>
  <si>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</si>
  <si>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</si>
  <si>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</si>
  <si>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</si>
  <si>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</si>
  <si>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</si>
  <si>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</si>
  <si>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</si>
  <si>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</si>
  <si>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</si>
  <si>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</si>
  <si>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</si>
  <si>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</si>
  <si>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</si>
  <si>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</si>
  <si>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</si>
  <si>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</si>
  <si>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</si>
  <si>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</si>
  <si>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</si>
  <si>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</si>
  <si>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</si>
  <si>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</si>
  <si>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</si>
  <si>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</si>
  <si>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</si>
  <si>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</si>
  <si>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</si>
  <si>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</si>
  <si>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</si>
  <si>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</si>
  <si>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</si>
  <si>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</si>
  <si>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</si>
  <si>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</si>
  <si>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</si>
  <si>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</si>
  <si>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</si>
  <si>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</si>
  <si>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</si>
  <si>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</si>
  <si>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</si>
  <si>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</si>
  <si>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</si>
  <si>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</si>
  <si>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</si>
  <si>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</si>
  <si>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</si>
  <si>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</si>
  <si>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</si>
  <si>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</si>
  <si>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</si>
  <si>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</si>
  <si>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</si>
  <si>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</si>
  <si>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</si>
  <si>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</si>
  <si>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</si>
  <si>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</si>
  <si>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</si>
  <si>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</si>
  <si>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</si>
  <si>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</si>
  <si>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</si>
  <si>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</si>
  <si>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</si>
  <si>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</si>
  <si>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</si>
  <si>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</si>
  <si>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</si>
  <si>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</si>
  <si>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</si>
  <si>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</si>
  <si>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</si>
  <si>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</si>
  <si>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</si>
  <si>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</si>
  <si>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</si>
  <si>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</si>
  <si>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</si>
  <si>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</si>
  <si>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</si>
  <si>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</si>
  <si>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</si>
  <si>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</si>
  <si>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</si>
  <si>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</si>
  <si>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</si>
  <si>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</si>
  <si>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</si>
  <si>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</si>
  <si>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</si>
  <si>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</si>
  <si>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</si>
  <si>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</si>
  <si>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</si>
  <si>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</si>
  <si>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</si>
  <si>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</si>
  <si>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</si>
  <si>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</si>
  <si>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</si>
  <si>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</si>
  <si>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</si>
  <si>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</si>
  <si>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</si>
  <si>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</si>
  <si>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</si>
  <si>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</si>
  <si>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</si>
  <si>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</si>
  <si>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</si>
  <si>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</si>
  <si>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</si>
  <si>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</si>
  <si>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</si>
  <si>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</si>
  <si>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</si>
  <si>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</si>
  <si>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</si>
  <si>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</si>
  <si>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</si>
  <si>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</si>
  <si>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</si>
  <si>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</si>
  <si>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</si>
  <si>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</si>
  <si>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</si>
  <si>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</si>
  <si>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</si>
  <si>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</si>
  <si>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</si>
  <si>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</si>
  <si>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</si>
  <si>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</si>
  <si>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</si>
  <si>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</si>
  <si>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</si>
  <si>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</si>
  <si>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</si>
  <si>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</si>
  <si>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</si>
  <si>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</si>
  <si>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</si>
  <si>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</si>
  <si>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</si>
  <si>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</si>
  <si>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</si>
  <si>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</si>
  <si>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</si>
  <si>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</si>
  <si>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</si>
  <si>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</si>
  <si>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</si>
  <si>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</si>
  <si>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</si>
  <si>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</si>
  <si>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</si>
  <si>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</si>
  <si>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</si>
  <si>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</si>
  <si>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</si>
  <si>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</si>
  <si>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</si>
  <si>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</si>
  <si>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</si>
  <si>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</si>
  <si>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</si>
  <si>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</si>
  <si>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</si>
  <si>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</si>
  <si>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</si>
  <si>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</si>
  <si>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</si>
  <si>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</si>
  <si>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</si>
  <si>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</si>
  <si>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</si>
  <si>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</si>
  <si>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</si>
  <si>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</si>
  <si>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</si>
  <si>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</si>
  <si>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</si>
  <si>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</si>
  <si>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</si>
  <si>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</si>
  <si>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</si>
  <si>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</si>
  <si>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</si>
  <si>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</si>
  <si>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</si>
  <si>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</si>
  <si>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</si>
  <si>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</si>
  <si>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</si>
  <si>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</si>
  <si>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</si>
  <si>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</si>
  <si>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</si>
  <si>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</si>
  <si>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</si>
  <si>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</si>
  <si>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</si>
  <si>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</si>
  <si>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</si>
  <si>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</si>
  <si>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</si>
  <si>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</si>
  <si>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</si>
  <si>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</si>
  <si>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</si>
  <si>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</si>
  <si>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</si>
  <si>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</si>
  <si>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</si>
  <si>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</si>
  <si>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</si>
  <si>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</si>
  <si>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</si>
  <si>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</si>
  <si>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</si>
  <si>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</si>
  <si>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</si>
  <si>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</si>
  <si>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</si>
  <si>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</si>
  <si>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</si>
  <si>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</si>
  <si>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</si>
  <si>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</si>
  <si>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</si>
  <si>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</si>
  <si>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</si>
  <si>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</si>
  <si>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</si>
  <si>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</si>
  <si>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</si>
  <si>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</si>
  <si>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</si>
  <si>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</si>
  <si>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</si>
  <si>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</si>
  <si>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</si>
  <si>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</si>
  <si>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</si>
  <si>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</si>
  <si>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</si>
  <si>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</si>
  <si>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</si>
  <si>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</si>
  <si>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</si>
  <si>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</si>
  <si>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</si>
  <si>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</si>
  <si>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</si>
  <si>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</si>
  <si>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</si>
  <si>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</si>
  <si>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</si>
  <si>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</si>
  <si>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</si>
  <si>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</si>
  <si>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</si>
  <si>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</si>
  <si>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</si>
  <si>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</si>
  <si>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</si>
  <si>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</si>
  <si>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</si>
  <si>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</si>
  <si>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</si>
  <si>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</si>
  <si>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</si>
  <si>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</si>
  <si>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</si>
  <si>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</si>
  <si>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</si>
  <si>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</si>
  <si>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</si>
  <si>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</si>
  <si>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</si>
  <si>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</si>
  <si>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</si>
  <si>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</si>
  <si>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</si>
  <si>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</si>
  <si>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</si>
  <si>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</si>
  <si>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</si>
  <si>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</si>
  <si>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</si>
  <si>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</si>
  <si>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</si>
  <si>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</si>
  <si>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</si>
  <si>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</si>
  <si>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</si>
  <si>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</si>
  <si>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</si>
  <si>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</si>
  <si>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</si>
  <si>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</si>
  <si>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</si>
  <si>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</si>
  <si>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</si>
  <si>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</si>
  <si>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</si>
  <si>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</si>
  <si>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</si>
  <si>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</si>
  <si>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</si>
  <si>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</si>
  <si>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</si>
  <si>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</si>
  <si>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</si>
  <si>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</si>
  <si>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</si>
  <si>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</si>
  <si>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</si>
  <si>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</si>
  <si>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</si>
  <si>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</si>
  <si>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</si>
  <si>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</si>
  <si>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</si>
  <si>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</si>
  <si>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</si>
  <si>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</si>
  <si>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</si>
  <si>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</si>
  <si>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</si>
  <si>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</si>
  <si>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</si>
  <si>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</si>
  <si>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</si>
  <si>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</si>
  <si>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</si>
  <si>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</si>
  <si>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</si>
  <si>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</si>
  <si>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</si>
  <si>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</si>
  <si>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</si>
  <si>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</si>
  <si>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</si>
  <si>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</si>
  <si>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</si>
  <si>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</si>
  <si>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</si>
  <si>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</si>
  <si>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</si>
  <si>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</si>
  <si>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</si>
  <si>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</si>
  <si>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</si>
  <si>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</si>
  <si>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</si>
  <si>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</si>
  <si>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</si>
  <si>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</si>
  <si>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</si>
  <si>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</si>
  <si>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</si>
  <si>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</si>
  <si>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</si>
  <si>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</si>
  <si>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</si>
  <si>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</si>
  <si>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</si>
  <si>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</si>
  <si>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</si>
  <si>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</si>
  <si>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</si>
  <si>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</si>
  <si>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</si>
  <si>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</si>
  <si>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</si>
  <si>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</si>
  <si>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</si>
  <si>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</si>
  <si>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</si>
  <si>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</si>
  <si>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</si>
  <si>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</si>
  <si>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</si>
  <si>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</si>
  <si>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</si>
  <si>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</si>
  <si>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</si>
  <si>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</si>
  <si>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</si>
  <si>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</si>
  <si>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</si>
  <si>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</si>
  <si>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</si>
  <si>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</si>
  <si>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</si>
  <si>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</si>
  <si>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</si>
  <si>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</si>
  <si>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</si>
  <si>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</si>
  <si>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</si>
  <si>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</si>
  <si>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</si>
  <si>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</si>
  <si>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</si>
  <si>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</si>
  <si>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</si>
  <si>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</si>
  <si>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</si>
  <si>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</si>
  <si>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</si>
  <si>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</si>
  <si>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</si>
  <si>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</si>
  <si>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</si>
  <si>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</si>
  <si>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</si>
  <si>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</si>
  <si>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</si>
  <si>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</si>
  <si>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</si>
  <si>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</si>
  <si>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</si>
  <si>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</si>
  <si>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</si>
  <si>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</si>
  <si>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</si>
  <si>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</si>
  <si>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</si>
  <si>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</si>
  <si>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</si>
  <si>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</si>
  <si>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</si>
  <si>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</si>
  <si>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</si>
  <si>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</si>
  <si>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</si>
  <si>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</si>
  <si>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</si>
  <si>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</si>
  <si>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</si>
  <si>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</si>
  <si>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</si>
  <si>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</si>
  <si>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</si>
  <si>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английскому языку</t>
  </si>
  <si>
    <t>Головнева</t>
  </si>
  <si>
    <t>Полина</t>
  </si>
  <si>
    <t>Владимировна</t>
  </si>
  <si>
    <t>Власенко</t>
  </si>
  <si>
    <t>Евгения</t>
  </si>
  <si>
    <t>Николаевна</t>
  </si>
  <si>
    <t>Лейла</t>
  </si>
  <si>
    <t>Рафиковна</t>
  </si>
  <si>
    <t>Ирина</t>
  </si>
  <si>
    <t xml:space="preserve">Статешная </t>
  </si>
  <si>
    <t xml:space="preserve">Ксения </t>
  </si>
  <si>
    <t xml:space="preserve">Бондарева </t>
  </si>
  <si>
    <t>Софья</t>
  </si>
  <si>
    <t>Александровна</t>
  </si>
  <si>
    <t>Лихачева</t>
  </si>
  <si>
    <t>Диана</t>
  </si>
  <si>
    <t>Дмитриевна</t>
  </si>
  <si>
    <t xml:space="preserve">Коробкова </t>
  </si>
  <si>
    <t xml:space="preserve">Юлия </t>
  </si>
  <si>
    <t>Маратовна</t>
  </si>
  <si>
    <t xml:space="preserve">Файзиев </t>
  </si>
  <si>
    <t xml:space="preserve">Ренат </t>
  </si>
  <si>
    <t>Алишерович</t>
  </si>
  <si>
    <t>Надоенко</t>
  </si>
  <si>
    <t>Дмитрий</t>
  </si>
  <si>
    <t>Андреевич</t>
  </si>
  <si>
    <t>Стрижкин</t>
  </si>
  <si>
    <t>Илья</t>
  </si>
  <si>
    <t>Максимович</t>
  </si>
  <si>
    <t xml:space="preserve">Терновая </t>
  </si>
  <si>
    <t>Таисия</t>
  </si>
  <si>
    <t>Вячеславовна</t>
  </si>
  <si>
    <t xml:space="preserve">Козырева </t>
  </si>
  <si>
    <t xml:space="preserve">Яна </t>
  </si>
  <si>
    <t>Алексеевна</t>
  </si>
  <si>
    <t>Городнюк</t>
  </si>
  <si>
    <t>Анастасия</t>
  </si>
  <si>
    <t>Константиновна</t>
  </si>
  <si>
    <t>Полежаева</t>
  </si>
  <si>
    <t>Каргина</t>
  </si>
  <si>
    <t>Дарья</t>
  </si>
  <si>
    <t>Любимова</t>
  </si>
  <si>
    <t>Елизавета</t>
  </si>
  <si>
    <t>Чередниченко</t>
  </si>
  <si>
    <t>Эльвира</t>
  </si>
  <si>
    <t>Романовна</t>
  </si>
  <si>
    <t>Манченко</t>
  </si>
  <si>
    <t>Инна</t>
  </si>
  <si>
    <t>Вадимовна</t>
  </si>
  <si>
    <t>Назаров</t>
  </si>
  <si>
    <t>Ярослав</t>
  </si>
  <si>
    <t>Алексеевич</t>
  </si>
  <si>
    <t>Пузикова</t>
  </si>
  <si>
    <t>Екатерина</t>
  </si>
  <si>
    <t xml:space="preserve">Андреевна </t>
  </si>
  <si>
    <t xml:space="preserve">Сергачев </t>
  </si>
  <si>
    <t xml:space="preserve">Вячеслав </t>
  </si>
  <si>
    <t>Владимирович</t>
  </si>
  <si>
    <t>Кротенко</t>
  </si>
  <si>
    <t>Арина</t>
  </si>
  <si>
    <t xml:space="preserve">Валериевна </t>
  </si>
  <si>
    <t>Астаркин</t>
  </si>
  <si>
    <t>Артем</t>
  </si>
  <si>
    <t>Евгеньевич</t>
  </si>
  <si>
    <t xml:space="preserve">Копылов </t>
  </si>
  <si>
    <t xml:space="preserve">Евгений </t>
  </si>
  <si>
    <t>Сергеевич</t>
  </si>
  <si>
    <t>Мышкин</t>
  </si>
  <si>
    <t>Рослякова</t>
  </si>
  <si>
    <t>Ивановна</t>
  </si>
  <si>
    <t>Литвинов</t>
  </si>
  <si>
    <t>Степан</t>
  </si>
  <si>
    <t>Тленкопачев</t>
  </si>
  <si>
    <t>Андрей</t>
  </si>
  <si>
    <t xml:space="preserve">Городничев </t>
  </si>
  <si>
    <t>Глеб</t>
  </si>
  <si>
    <t>Рожина</t>
  </si>
  <si>
    <t>Анжелика</t>
  </si>
  <si>
    <t xml:space="preserve">Семиглазова </t>
  </si>
  <si>
    <t xml:space="preserve">София </t>
  </si>
  <si>
    <t>Михайловна</t>
  </si>
  <si>
    <t>Процент</t>
  </si>
  <si>
    <t>Исмаилова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</si>
</sst>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90" zoomScaleNormal="9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4" t="s">
        <v>2792</v>
      </c>
      <c r="C3" s="44"/>
      <c r="D3" s="2"/>
      <c r="E3" s="33"/>
      <c r="F3" s="29"/>
      <c r="G3" s="1"/>
      <c r="H3" s="13"/>
      <c r="I3" s="1"/>
    </row>
    <row r="4" spans="1:10" x14ac:dyDescent="0.3">
      <c r="A4" s="45">
        <v>44470</v>
      </c>
      <c r="B4" s="46"/>
      <c r="C4" s="46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8" t="s">
        <v>2874</v>
      </c>
    </row>
    <row r="8" spans="1:10" ht="36" x14ac:dyDescent="0.3">
      <c r="A8" s="10">
        <v>1</v>
      </c>
      <c r="B8" s="11" t="s">
        <v>2793</v>
      </c>
      <c r="C8" s="11" t="s">
        <v>2794</v>
      </c>
      <c r="D8" s="11" t="s">
        <v>2795</v>
      </c>
      <c r="E8" s="10">
        <v>299</v>
      </c>
      <c r="F8" s="32" t="str">
        <f>VLOOKUP(E8,ОО!C:E,3,FALSE)</f>
        <v>Муниципальное бюджетное общеобразовательное учреждение Мальчевская средняя общеобразовательная школа</v>
      </c>
      <c r="G8" s="12">
        <v>8</v>
      </c>
      <c r="H8" s="11" t="s">
        <v>317</v>
      </c>
      <c r="I8" s="12">
        <v>40</v>
      </c>
      <c r="J8" s="47">
        <f>I8/45</f>
        <v>0.88888888888888884</v>
      </c>
    </row>
    <row r="9" spans="1:10" ht="36" x14ac:dyDescent="0.3">
      <c r="A9" s="10">
        <v>2</v>
      </c>
      <c r="B9" s="11" t="s">
        <v>2796</v>
      </c>
      <c r="C9" s="11" t="s">
        <v>2797</v>
      </c>
      <c r="D9" s="11" t="s">
        <v>2798</v>
      </c>
      <c r="E9" s="10">
        <v>303</v>
      </c>
      <c r="F9" s="32" t="str">
        <f>VLOOKUP(E9,ОО!C:E,3,FALSE)</f>
        <v>Муниципальное бюджетное общеобразовательное учреждение Нижне-Ольховская средняя общеобразовательная школа</v>
      </c>
      <c r="G9" s="12">
        <v>8</v>
      </c>
      <c r="H9" s="11" t="s">
        <v>317</v>
      </c>
      <c r="I9" s="12">
        <v>38</v>
      </c>
      <c r="J9" s="47">
        <f t="shared" ref="J9:J39" si="0">I9/45</f>
        <v>0.84444444444444444</v>
      </c>
    </row>
    <row r="10" spans="1:10" ht="36" x14ac:dyDescent="0.3">
      <c r="A10" s="10">
        <v>3</v>
      </c>
      <c r="B10" s="11" t="s">
        <v>2875</v>
      </c>
      <c r="C10" s="11" t="s">
        <v>2799</v>
      </c>
      <c r="D10" s="11" t="s">
        <v>2800</v>
      </c>
      <c r="E10" s="10">
        <v>303</v>
      </c>
      <c r="F10" s="32" t="str">
        <f>VLOOKUP(E10,ОО!C:E,3,FALSE)</f>
        <v>Муниципальное бюджетное общеобразовательное учреждение Нижне-Ольховская средняя общеобразовательная школа</v>
      </c>
      <c r="G10" s="12">
        <v>8</v>
      </c>
      <c r="H10" s="11" t="s">
        <v>317</v>
      </c>
      <c r="I10" s="12">
        <v>36</v>
      </c>
      <c r="J10" s="47">
        <f t="shared" si="0"/>
        <v>0.8</v>
      </c>
    </row>
    <row r="11" spans="1:10" ht="24" x14ac:dyDescent="0.3">
      <c r="A11" s="10">
        <v>4</v>
      </c>
      <c r="B11" s="11" t="s">
        <v>2796</v>
      </c>
      <c r="C11" s="11" t="s">
        <v>2801</v>
      </c>
      <c r="D11" s="11" t="s">
        <v>2795</v>
      </c>
      <c r="E11" s="10">
        <v>283</v>
      </c>
      <c r="F11" s="32" t="str">
        <f>VLOOKUP(E11,ОО!C:E,3,FALSE)</f>
        <v>Муниципальное бюджетное общеобразовательное учреждение гимназия № 1 им.Пенькова М.И.</v>
      </c>
      <c r="G11" s="12">
        <v>8</v>
      </c>
      <c r="H11" s="11" t="s">
        <v>317</v>
      </c>
      <c r="I11" s="12">
        <v>36</v>
      </c>
      <c r="J11" s="47">
        <f t="shared" si="0"/>
        <v>0.8</v>
      </c>
    </row>
    <row r="12" spans="1:10" ht="36" x14ac:dyDescent="0.3">
      <c r="A12" s="10">
        <v>5</v>
      </c>
      <c r="B12" s="36" t="s">
        <v>2802</v>
      </c>
      <c r="C12" s="36" t="s">
        <v>2803</v>
      </c>
      <c r="D12" s="36" t="s">
        <v>2798</v>
      </c>
      <c r="E12" s="10">
        <v>288</v>
      </c>
      <c r="F12" s="32" t="str">
        <f>VLOOKUP(E12,ОО!C:E,3,FALSE)</f>
        <v>Муниципальное бюджетное общеобразовательное учреждение лицей № 7 имени маршала авиации А.Н. Ефимова</v>
      </c>
      <c r="G12" s="12">
        <v>8</v>
      </c>
      <c r="H12" s="11" t="s">
        <v>316</v>
      </c>
      <c r="I12" s="12">
        <v>34</v>
      </c>
      <c r="J12" s="47">
        <f t="shared" si="0"/>
        <v>0.75555555555555554</v>
      </c>
    </row>
    <row r="13" spans="1:10" ht="24" x14ac:dyDescent="0.3">
      <c r="A13" s="10">
        <v>6</v>
      </c>
      <c r="B13" s="11" t="s">
        <v>2804</v>
      </c>
      <c r="C13" s="11" t="s">
        <v>2805</v>
      </c>
      <c r="D13" s="11" t="s">
        <v>2806</v>
      </c>
      <c r="E13" s="10">
        <v>286</v>
      </c>
      <c r="F13" s="32" t="str">
        <f>VLOOKUP(E13,ОО!C:E,3,FALSE)</f>
        <v>Муниципальное бюджетное общеобразовательное учреждение средняя общеобразовательная школа №4</v>
      </c>
      <c r="G13" s="12">
        <v>8</v>
      </c>
      <c r="H13" s="11" t="s">
        <v>316</v>
      </c>
      <c r="I13" s="12">
        <v>29</v>
      </c>
      <c r="J13" s="47">
        <f t="shared" si="0"/>
        <v>0.64444444444444449</v>
      </c>
    </row>
    <row r="14" spans="1:10" ht="24" x14ac:dyDescent="0.3">
      <c r="A14" s="10">
        <v>7</v>
      </c>
      <c r="B14" s="39" t="s">
        <v>2807</v>
      </c>
      <c r="C14" s="39" t="s">
        <v>2808</v>
      </c>
      <c r="D14" s="39" t="s">
        <v>2809</v>
      </c>
      <c r="E14" s="38">
        <v>289</v>
      </c>
      <c r="F14" s="32" t="str">
        <f>VLOOKUP(E14,ОО!C:E,3,FALSE)</f>
        <v>Муниципальное бюджетное общеобразовательное учреждение средняя общеобразовательная школа №8</v>
      </c>
      <c r="G14" s="12">
        <v>8</v>
      </c>
      <c r="H14" s="11" t="s">
        <v>316</v>
      </c>
      <c r="I14" s="12">
        <v>29</v>
      </c>
      <c r="J14" s="47">
        <f t="shared" si="0"/>
        <v>0.64444444444444449</v>
      </c>
    </row>
    <row r="15" spans="1:10" ht="24" x14ac:dyDescent="0.3">
      <c r="A15" s="10">
        <v>8</v>
      </c>
      <c r="B15" s="11" t="s">
        <v>2810</v>
      </c>
      <c r="C15" s="11" t="s">
        <v>2811</v>
      </c>
      <c r="D15" s="11" t="s">
        <v>2812</v>
      </c>
      <c r="E15" s="10">
        <v>286</v>
      </c>
      <c r="F15" s="32" t="str">
        <f>VLOOKUP(E15,ОО!C:E,3,FALSE)</f>
        <v>Муниципальное бюджетное общеобразовательное учреждение средняя общеобразовательная школа №4</v>
      </c>
      <c r="G15" s="12">
        <v>8</v>
      </c>
      <c r="H15" s="11" t="s">
        <v>316</v>
      </c>
      <c r="I15" s="12">
        <v>27</v>
      </c>
      <c r="J15" s="47">
        <f t="shared" si="0"/>
        <v>0.6</v>
      </c>
    </row>
    <row r="16" spans="1:10" ht="36" x14ac:dyDescent="0.3">
      <c r="A16" s="10">
        <v>9</v>
      </c>
      <c r="B16" s="36" t="s">
        <v>2813</v>
      </c>
      <c r="C16" s="36" t="s">
        <v>2814</v>
      </c>
      <c r="D16" s="36" t="s">
        <v>2815</v>
      </c>
      <c r="E16" s="10">
        <v>288</v>
      </c>
      <c r="F16" s="32" t="str">
        <f>VLOOKUP(E16,ОО!C:E,3,FALSE)</f>
        <v>Муниципальное бюджетное общеобразовательное учреждение лицей № 7 имени маршала авиации А.Н. Ефимова</v>
      </c>
      <c r="G16" s="12">
        <v>8</v>
      </c>
      <c r="H16" s="11" t="s">
        <v>316</v>
      </c>
      <c r="I16" s="12">
        <v>27</v>
      </c>
      <c r="J16" s="47">
        <f t="shared" si="0"/>
        <v>0.6</v>
      </c>
    </row>
    <row r="17" spans="1:10" ht="24" x14ac:dyDescent="0.3">
      <c r="A17" s="10">
        <v>10</v>
      </c>
      <c r="B17" s="11" t="s">
        <v>2816</v>
      </c>
      <c r="C17" s="11" t="s">
        <v>2817</v>
      </c>
      <c r="D17" s="11" t="s">
        <v>2818</v>
      </c>
      <c r="E17" s="10">
        <v>286</v>
      </c>
      <c r="F17" s="32" t="str">
        <f>VLOOKUP(E17,ОО!C:E,3,FALSE)</f>
        <v>Муниципальное бюджетное общеобразовательное учреждение средняя общеобразовательная школа №4</v>
      </c>
      <c r="G17" s="12">
        <v>8</v>
      </c>
      <c r="H17" s="11" t="s">
        <v>316</v>
      </c>
      <c r="I17" s="12">
        <v>27</v>
      </c>
      <c r="J17" s="47">
        <f t="shared" si="0"/>
        <v>0.6</v>
      </c>
    </row>
    <row r="18" spans="1:10" ht="24" x14ac:dyDescent="0.3">
      <c r="A18" s="10">
        <v>11</v>
      </c>
      <c r="B18" s="40" t="s">
        <v>2819</v>
      </c>
      <c r="C18" s="40" t="s">
        <v>2820</v>
      </c>
      <c r="D18" s="40" t="s">
        <v>2821</v>
      </c>
      <c r="E18" s="41">
        <v>284</v>
      </c>
      <c r="F18" s="32" t="str">
        <f>VLOOKUP(E18,ОО!C:E,3,FALSE)</f>
        <v>Муниципальное бюджетное общеобразовательное учреждение средняя общеобразовательная школа №2</v>
      </c>
      <c r="G18" s="12">
        <v>8</v>
      </c>
      <c r="H18" s="11" t="s">
        <v>318</v>
      </c>
      <c r="I18" s="12">
        <v>26</v>
      </c>
      <c r="J18" s="47">
        <f t="shared" si="0"/>
        <v>0.57777777777777772</v>
      </c>
    </row>
    <row r="19" spans="1:10" ht="24" x14ac:dyDescent="0.3">
      <c r="A19" s="10">
        <v>12</v>
      </c>
      <c r="B19" s="11" t="s">
        <v>2822</v>
      </c>
      <c r="C19" s="11" t="s">
        <v>2823</v>
      </c>
      <c r="D19" s="11" t="s">
        <v>2824</v>
      </c>
      <c r="E19" s="10">
        <v>286</v>
      </c>
      <c r="F19" s="32" t="str">
        <f>VLOOKUP(E19,ОО!C:E,3,FALSE)</f>
        <v>Муниципальное бюджетное общеобразовательное учреждение средняя общеобразовательная школа №4</v>
      </c>
      <c r="G19" s="12">
        <v>8</v>
      </c>
      <c r="H19" s="11" t="s">
        <v>318</v>
      </c>
      <c r="I19" s="12">
        <v>26</v>
      </c>
      <c r="J19" s="47">
        <f t="shared" si="0"/>
        <v>0.57777777777777772</v>
      </c>
    </row>
    <row r="20" spans="1:10" ht="36" x14ac:dyDescent="0.3">
      <c r="A20" s="10">
        <v>13</v>
      </c>
      <c r="B20" s="36" t="s">
        <v>2825</v>
      </c>
      <c r="C20" s="36" t="s">
        <v>2826</v>
      </c>
      <c r="D20" s="36" t="s">
        <v>2827</v>
      </c>
      <c r="E20" s="10">
        <v>288</v>
      </c>
      <c r="F20" s="32" t="str">
        <f>VLOOKUP(E20,ОО!C:E,3,FALSE)</f>
        <v>Муниципальное бюджетное общеобразовательное учреждение лицей № 7 имени маршала авиации А.Н. Ефимова</v>
      </c>
      <c r="G20" s="12">
        <v>8</v>
      </c>
      <c r="H20" s="11" t="s">
        <v>318</v>
      </c>
      <c r="I20" s="12">
        <v>25</v>
      </c>
      <c r="J20" s="47">
        <f t="shared" si="0"/>
        <v>0.55555555555555558</v>
      </c>
    </row>
    <row r="21" spans="1:10" ht="36" x14ac:dyDescent="0.3">
      <c r="A21" s="10">
        <v>14</v>
      </c>
      <c r="B21" s="11" t="s">
        <v>2828</v>
      </c>
      <c r="C21" s="11" t="s">
        <v>2829</v>
      </c>
      <c r="D21" s="11" t="s">
        <v>2830</v>
      </c>
      <c r="E21" s="10">
        <v>295</v>
      </c>
      <c r="F21" s="32" t="str">
        <f>VLOOKUP(E21,ОО!C:E,3,FALSE)</f>
        <v>Муниципальное бюджетное общеобразовательное учреждение Колодезянская средняя общеобразовательная школа</v>
      </c>
      <c r="G21" s="12">
        <v>8</v>
      </c>
      <c r="H21" s="11" t="s">
        <v>318</v>
      </c>
      <c r="I21" s="12">
        <v>25</v>
      </c>
      <c r="J21" s="47">
        <f t="shared" si="0"/>
        <v>0.55555555555555558</v>
      </c>
    </row>
    <row r="22" spans="1:10" ht="24" x14ac:dyDescent="0.3">
      <c r="A22" s="10">
        <v>15</v>
      </c>
      <c r="B22" s="11" t="s">
        <v>2831</v>
      </c>
      <c r="C22" s="11" t="s">
        <v>2829</v>
      </c>
      <c r="D22" s="11" t="s">
        <v>2830</v>
      </c>
      <c r="E22" s="10">
        <v>283</v>
      </c>
      <c r="F22" s="32" t="str">
        <f>VLOOKUP(E22,ОО!C:E,3,FALSE)</f>
        <v>Муниципальное бюджетное общеобразовательное учреждение гимназия № 1 им.Пенькова М.И.</v>
      </c>
      <c r="G22" s="12">
        <v>8</v>
      </c>
      <c r="H22" s="11" t="s">
        <v>318</v>
      </c>
      <c r="I22" s="12">
        <v>25</v>
      </c>
      <c r="J22" s="47">
        <f t="shared" si="0"/>
        <v>0.55555555555555558</v>
      </c>
    </row>
    <row r="23" spans="1:10" ht="24" x14ac:dyDescent="0.3">
      <c r="A23" s="10">
        <v>16</v>
      </c>
      <c r="B23" s="11" t="s">
        <v>2832</v>
      </c>
      <c r="C23" s="11" t="s">
        <v>2833</v>
      </c>
      <c r="D23" s="11" t="s">
        <v>2806</v>
      </c>
      <c r="E23" s="10">
        <v>286</v>
      </c>
      <c r="F23" s="32" t="str">
        <f>VLOOKUP(E23,ОО!C:E,3,FALSE)</f>
        <v>Муниципальное бюджетное общеобразовательное учреждение средняя общеобразовательная школа №4</v>
      </c>
      <c r="G23" s="12">
        <v>8</v>
      </c>
      <c r="H23" s="11" t="s">
        <v>318</v>
      </c>
      <c r="I23" s="12">
        <v>24</v>
      </c>
      <c r="J23" s="47">
        <f t="shared" si="0"/>
        <v>0.53333333333333333</v>
      </c>
    </row>
    <row r="24" spans="1:10" ht="24" x14ac:dyDescent="0.3">
      <c r="A24" s="10">
        <v>17</v>
      </c>
      <c r="B24" s="11" t="s">
        <v>2834</v>
      </c>
      <c r="C24" s="11" t="s">
        <v>2835</v>
      </c>
      <c r="D24" s="11" t="s">
        <v>2795</v>
      </c>
      <c r="E24" s="10">
        <v>283</v>
      </c>
      <c r="F24" s="32" t="str">
        <f>VLOOKUP(E24,ОО!C:E,3,FALSE)</f>
        <v>Муниципальное бюджетное общеобразовательное учреждение гимназия № 1 им.Пенькова М.И.</v>
      </c>
      <c r="G24" s="12">
        <v>8</v>
      </c>
      <c r="H24" s="11" t="s">
        <v>318</v>
      </c>
      <c r="I24" s="12">
        <v>24</v>
      </c>
      <c r="J24" s="47">
        <f t="shared" si="0"/>
        <v>0.53333333333333333</v>
      </c>
    </row>
    <row r="25" spans="1:10" ht="24" x14ac:dyDescent="0.3">
      <c r="A25" s="10">
        <v>18</v>
      </c>
      <c r="B25" s="37" t="s">
        <v>2836</v>
      </c>
      <c r="C25" s="37" t="s">
        <v>2837</v>
      </c>
      <c r="D25" s="37" t="s">
        <v>2838</v>
      </c>
      <c r="E25" s="42">
        <v>289</v>
      </c>
      <c r="F25" s="32" t="str">
        <f>VLOOKUP(E25,ОО!C:E,3,FALSE)</f>
        <v>Муниципальное бюджетное общеобразовательное учреждение средняя общеобразовательная школа №8</v>
      </c>
      <c r="G25" s="12">
        <v>8</v>
      </c>
      <c r="H25" s="11" t="s">
        <v>318</v>
      </c>
      <c r="I25" s="12">
        <v>24</v>
      </c>
      <c r="J25" s="47">
        <f t="shared" si="0"/>
        <v>0.53333333333333333</v>
      </c>
    </row>
    <row r="26" spans="1:10" ht="24" x14ac:dyDescent="0.3">
      <c r="A26" s="10">
        <v>19</v>
      </c>
      <c r="B26" s="40" t="s">
        <v>2839</v>
      </c>
      <c r="C26" s="40" t="s">
        <v>2840</v>
      </c>
      <c r="D26" s="40" t="s">
        <v>2841</v>
      </c>
      <c r="E26" s="41">
        <v>284</v>
      </c>
      <c r="F26" s="32" t="str">
        <f>VLOOKUP(E26,ОО!C:E,3,FALSE)</f>
        <v>Муниципальное бюджетное общеобразовательное учреждение средняя общеобразовательная школа №2</v>
      </c>
      <c r="G26" s="12">
        <v>8</v>
      </c>
      <c r="H26" s="11" t="s">
        <v>318</v>
      </c>
      <c r="I26" s="12">
        <v>23</v>
      </c>
      <c r="J26" s="47">
        <f t="shared" si="0"/>
        <v>0.51111111111111107</v>
      </c>
    </row>
    <row r="27" spans="1:10" ht="24" x14ac:dyDescent="0.3">
      <c r="A27" s="10">
        <v>20</v>
      </c>
      <c r="B27" s="40" t="s">
        <v>2842</v>
      </c>
      <c r="C27" s="40" t="s">
        <v>2843</v>
      </c>
      <c r="D27" s="40" t="s">
        <v>2844</v>
      </c>
      <c r="E27" s="41">
        <v>284</v>
      </c>
      <c r="F27" s="32" t="str">
        <f>VLOOKUP(E27,ОО!C:E,3,FALSE)</f>
        <v>Муниципальное бюджетное общеобразовательное учреждение средняя общеобразовательная школа №2</v>
      </c>
      <c r="G27" s="12">
        <v>8</v>
      </c>
      <c r="H27" s="11" t="s">
        <v>318</v>
      </c>
      <c r="I27" s="12">
        <v>22</v>
      </c>
      <c r="J27" s="47">
        <f t="shared" si="0"/>
        <v>0.48888888888888887</v>
      </c>
    </row>
    <row r="28" spans="1:10" ht="24" x14ac:dyDescent="0.3">
      <c r="A28" s="10">
        <v>21</v>
      </c>
      <c r="B28" s="43" t="s">
        <v>2845</v>
      </c>
      <c r="C28" s="43" t="s">
        <v>2846</v>
      </c>
      <c r="D28" s="43" t="s">
        <v>2847</v>
      </c>
      <c r="E28" s="38">
        <v>287</v>
      </c>
      <c r="F28" s="32" t="str">
        <f>VLOOKUP(E28,ОО!C:E,3,FALSE)</f>
        <v>Муниципальное общеобразовательное учреждение средняя общеобразовательная школа № 5</v>
      </c>
      <c r="G28" s="12">
        <v>8</v>
      </c>
      <c r="H28" s="11" t="s">
        <v>318</v>
      </c>
      <c r="I28" s="12">
        <v>20</v>
      </c>
      <c r="J28" s="47">
        <f t="shared" si="0"/>
        <v>0.44444444444444442</v>
      </c>
    </row>
    <row r="29" spans="1:10" ht="36" x14ac:dyDescent="0.3">
      <c r="A29" s="10">
        <v>22</v>
      </c>
      <c r="B29" s="36" t="s">
        <v>2848</v>
      </c>
      <c r="C29" s="36" t="s">
        <v>2849</v>
      </c>
      <c r="D29" s="36" t="s">
        <v>2850</v>
      </c>
      <c r="E29" s="10">
        <v>288</v>
      </c>
      <c r="F29" s="32" t="str">
        <f>VLOOKUP(E29,ОО!C:E,3,FALSE)</f>
        <v>Муниципальное бюджетное общеобразовательное учреждение лицей № 7 имени маршала авиации А.Н. Ефимова</v>
      </c>
      <c r="G29" s="12">
        <v>8</v>
      </c>
      <c r="H29" s="11" t="s">
        <v>318</v>
      </c>
      <c r="I29" s="12">
        <v>19</v>
      </c>
      <c r="J29" s="47">
        <f t="shared" si="0"/>
        <v>0.42222222222222222</v>
      </c>
    </row>
    <row r="30" spans="1:10" ht="24" x14ac:dyDescent="0.3">
      <c r="A30" s="10">
        <v>23</v>
      </c>
      <c r="B30" s="11" t="s">
        <v>2851</v>
      </c>
      <c r="C30" s="11" t="s">
        <v>2852</v>
      </c>
      <c r="D30" s="11" t="s">
        <v>2853</v>
      </c>
      <c r="E30" s="10">
        <v>287</v>
      </c>
      <c r="F30" s="32" t="str">
        <f>VLOOKUP(E30,ОО!C:E,3,FALSE)</f>
        <v>Муниципальное общеобразовательное учреждение средняя общеобразовательная школа № 5</v>
      </c>
      <c r="G30" s="12">
        <v>8</v>
      </c>
      <c r="H30" s="11" t="s">
        <v>318</v>
      </c>
      <c r="I30" s="12">
        <v>19</v>
      </c>
      <c r="J30" s="47">
        <f t="shared" si="0"/>
        <v>0.42222222222222222</v>
      </c>
    </row>
    <row r="31" spans="1:10" ht="36" x14ac:dyDescent="0.3">
      <c r="A31" s="10">
        <v>24</v>
      </c>
      <c r="B31" s="11" t="s">
        <v>2854</v>
      </c>
      <c r="C31" s="11" t="s">
        <v>2855</v>
      </c>
      <c r="D31" s="11" t="s">
        <v>2856</v>
      </c>
      <c r="E31" s="10">
        <v>299</v>
      </c>
      <c r="F31" s="32" t="str">
        <f>VLOOKUP(E31,ОО!C:E,3,FALSE)</f>
        <v>Муниципальное бюджетное общеобразовательное учреждение Мальчевская средняя общеобразовательная школа</v>
      </c>
      <c r="G31" s="12">
        <v>8</v>
      </c>
      <c r="H31" s="11" t="s">
        <v>318</v>
      </c>
      <c r="I31" s="12">
        <v>19</v>
      </c>
      <c r="J31" s="47">
        <f t="shared" si="0"/>
        <v>0.42222222222222222</v>
      </c>
    </row>
    <row r="32" spans="1:10" ht="36" x14ac:dyDescent="0.3">
      <c r="A32" s="10">
        <v>25</v>
      </c>
      <c r="B32" s="36" t="s">
        <v>2857</v>
      </c>
      <c r="C32" s="36" t="s">
        <v>2858</v>
      </c>
      <c r="D32" s="36" t="s">
        <v>2859</v>
      </c>
      <c r="E32" s="10">
        <v>288</v>
      </c>
      <c r="F32" s="32" t="str">
        <f>VLOOKUP(E32,ОО!C:E,3,FALSE)</f>
        <v>Муниципальное бюджетное общеобразовательное учреждение лицей № 7 имени маршала авиации А.Н. Ефимова</v>
      </c>
      <c r="G32" s="12">
        <v>8</v>
      </c>
      <c r="H32" s="11" t="s">
        <v>318</v>
      </c>
      <c r="I32" s="12">
        <v>19</v>
      </c>
      <c r="J32" s="47">
        <f t="shared" si="0"/>
        <v>0.42222222222222222</v>
      </c>
    </row>
    <row r="33" spans="1:10" ht="36" x14ac:dyDescent="0.3">
      <c r="A33" s="10">
        <v>26</v>
      </c>
      <c r="B33" s="11" t="s">
        <v>2860</v>
      </c>
      <c r="C33" s="11" t="s">
        <v>2855</v>
      </c>
      <c r="D33" s="11" t="s">
        <v>2859</v>
      </c>
      <c r="E33" s="10">
        <v>300</v>
      </c>
      <c r="F33" s="32" t="str">
        <f>VLOOKUP(E33,ОО!C:E,3,FALSE)</f>
        <v>Муниципальное бюджетное общеобразовательное учреждение Марьевская средняя общеобразовательная школа</v>
      </c>
      <c r="G33" s="12">
        <v>8</v>
      </c>
      <c r="H33" s="11" t="s">
        <v>318</v>
      </c>
      <c r="I33" s="12">
        <v>18</v>
      </c>
      <c r="J33" s="47">
        <f t="shared" si="0"/>
        <v>0.4</v>
      </c>
    </row>
    <row r="34" spans="1:10" ht="24" x14ac:dyDescent="0.3">
      <c r="A34" s="10">
        <v>27</v>
      </c>
      <c r="B34" s="11" t="s">
        <v>2861</v>
      </c>
      <c r="C34" s="11" t="s">
        <v>2794</v>
      </c>
      <c r="D34" s="11" t="s">
        <v>2862</v>
      </c>
      <c r="E34" s="10">
        <v>287</v>
      </c>
      <c r="F34" s="32" t="str">
        <f>VLOOKUP(E34,ОО!C:E,3,FALSE)</f>
        <v>Муниципальное общеобразовательное учреждение средняя общеобразовательная школа № 5</v>
      </c>
      <c r="G34" s="12">
        <v>8</v>
      </c>
      <c r="H34" s="11" t="s">
        <v>318</v>
      </c>
      <c r="I34" s="12">
        <v>18</v>
      </c>
      <c r="J34" s="47">
        <f t="shared" si="0"/>
        <v>0.4</v>
      </c>
    </row>
    <row r="35" spans="1:10" ht="36" x14ac:dyDescent="0.3">
      <c r="A35" s="10">
        <v>28</v>
      </c>
      <c r="B35" s="11" t="s">
        <v>2863</v>
      </c>
      <c r="C35" s="11" t="s">
        <v>2864</v>
      </c>
      <c r="D35" s="11" t="s">
        <v>2859</v>
      </c>
      <c r="E35" s="10">
        <v>299</v>
      </c>
      <c r="F35" s="32" t="str">
        <f>VLOOKUP(E35,ОО!C:E,3,FALSE)</f>
        <v>Муниципальное бюджетное общеобразовательное учреждение Мальчевская средняя общеобразовательная школа</v>
      </c>
      <c r="G35" s="12">
        <v>8</v>
      </c>
      <c r="H35" s="11" t="s">
        <v>318</v>
      </c>
      <c r="I35" s="12">
        <v>17</v>
      </c>
      <c r="J35" s="47">
        <f t="shared" si="0"/>
        <v>0.37777777777777777</v>
      </c>
    </row>
    <row r="36" spans="1:10" ht="24" x14ac:dyDescent="0.3">
      <c r="A36" s="10">
        <v>29</v>
      </c>
      <c r="B36" s="11" t="s">
        <v>2865</v>
      </c>
      <c r="C36" s="11" t="s">
        <v>2866</v>
      </c>
      <c r="D36" s="11" t="s">
        <v>2859</v>
      </c>
      <c r="E36" s="10">
        <v>287</v>
      </c>
      <c r="F36" s="32" t="str">
        <f>VLOOKUP(E36,ОО!C:E,3,FALSE)</f>
        <v>Муниципальное общеобразовательное учреждение средняя общеобразовательная школа № 5</v>
      </c>
      <c r="G36" s="12">
        <v>8</v>
      </c>
      <c r="H36" s="11" t="s">
        <v>318</v>
      </c>
      <c r="I36" s="12">
        <v>17</v>
      </c>
      <c r="J36" s="47">
        <f t="shared" si="0"/>
        <v>0.37777777777777777</v>
      </c>
    </row>
    <row r="37" spans="1:10" ht="24" x14ac:dyDescent="0.3">
      <c r="A37" s="10">
        <v>30</v>
      </c>
      <c r="B37" s="11" t="s">
        <v>2867</v>
      </c>
      <c r="C37" s="11" t="s">
        <v>2868</v>
      </c>
      <c r="D37" s="11" t="s">
        <v>2859</v>
      </c>
      <c r="E37" s="10">
        <v>287</v>
      </c>
      <c r="F37" s="32" t="str">
        <f>VLOOKUP(E37,ОО!C:E,3,FALSE)</f>
        <v>Муниципальное общеобразовательное учреждение средняя общеобразовательная школа № 5</v>
      </c>
      <c r="G37" s="12">
        <v>8</v>
      </c>
      <c r="H37" s="11" t="s">
        <v>318</v>
      </c>
      <c r="I37" s="12">
        <v>15</v>
      </c>
      <c r="J37" s="47">
        <f t="shared" si="0"/>
        <v>0.33333333333333331</v>
      </c>
    </row>
    <row r="38" spans="1:10" ht="24" x14ac:dyDescent="0.3">
      <c r="A38" s="10">
        <v>31</v>
      </c>
      <c r="B38" s="40" t="s">
        <v>2869</v>
      </c>
      <c r="C38" s="40" t="s">
        <v>2870</v>
      </c>
      <c r="D38" s="40" t="s">
        <v>2824</v>
      </c>
      <c r="E38" s="41">
        <v>284</v>
      </c>
      <c r="F38" s="32" t="str">
        <f>VLOOKUP(E38,ОО!C:E,3,FALSE)</f>
        <v>Муниципальное бюджетное общеобразовательное учреждение средняя общеобразовательная школа №2</v>
      </c>
      <c r="G38" s="12">
        <v>8</v>
      </c>
      <c r="H38" s="11" t="s">
        <v>318</v>
      </c>
      <c r="I38" s="12">
        <v>15</v>
      </c>
      <c r="J38" s="47">
        <f t="shared" si="0"/>
        <v>0.33333333333333331</v>
      </c>
    </row>
    <row r="39" spans="1:10" ht="36" x14ac:dyDescent="0.3">
      <c r="A39" s="10">
        <v>32</v>
      </c>
      <c r="B39" s="36" t="s">
        <v>2871</v>
      </c>
      <c r="C39" s="36" t="s">
        <v>2872</v>
      </c>
      <c r="D39" s="36" t="s">
        <v>2873</v>
      </c>
      <c r="E39" s="10">
        <v>288</v>
      </c>
      <c r="F39" s="32" t="str">
        <f>VLOOKUP(E39,ОО!C:E,3,FALSE)</f>
        <v>Муниципальное бюджетное общеобразовательное учреждение лицей № 7 имени маршала авиации А.Н. Ефимова</v>
      </c>
      <c r="G39" s="12">
        <v>8</v>
      </c>
      <c r="H39" s="11" t="s">
        <v>318</v>
      </c>
      <c r="I39" s="12">
        <v>13</v>
      </c>
      <c r="J39" s="47">
        <f t="shared" si="0"/>
        <v>0.28888888888888886</v>
      </c>
    </row>
    <row r="40" spans="1:10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10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10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10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10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10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10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10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10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2021-10-28T11:10:30Z</dcterms:modified>
</cp:coreProperties>
</file>