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560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F104" i="4" l="1"/>
  <c r="J20" i="4" l="1"/>
  <c r="J9" i="4"/>
  <c r="J25" i="4"/>
  <c r="J54" i="4"/>
  <c r="J62" i="4"/>
  <c r="J68" i="4"/>
  <c r="J77" i="4"/>
  <c r="J82" i="4"/>
  <c r="J11" i="4"/>
  <c r="J22" i="4"/>
  <c r="J47" i="4"/>
  <c r="J13" i="4"/>
  <c r="J37" i="4"/>
  <c r="J30" i="4"/>
  <c r="J55" i="4"/>
  <c r="J85" i="4"/>
  <c r="J67" i="4"/>
  <c r="J27" i="4"/>
  <c r="J61" i="4"/>
  <c r="J18" i="4"/>
  <c r="J21" i="4"/>
  <c r="J23" i="4"/>
  <c r="J34" i="4"/>
  <c r="J43" i="4"/>
  <c r="J50" i="4"/>
  <c r="J53" i="4"/>
  <c r="J56" i="4"/>
  <c r="J58" i="4"/>
  <c r="J63" i="4"/>
  <c r="J69" i="4"/>
  <c r="J78" i="4"/>
  <c r="J81" i="4"/>
  <c r="J90" i="4"/>
  <c r="J96" i="4"/>
  <c r="J102" i="4"/>
  <c r="J76" i="4"/>
  <c r="J16" i="4"/>
  <c r="J31" i="4"/>
  <c r="J35" i="4"/>
  <c r="J36" i="4"/>
  <c r="J44" i="4"/>
  <c r="J57" i="4"/>
  <c r="J64" i="4"/>
  <c r="J65" i="4"/>
  <c r="J74" i="4"/>
  <c r="J28" i="4"/>
  <c r="J26" i="4"/>
  <c r="J45" i="4"/>
  <c r="J10" i="4"/>
  <c r="J14" i="4"/>
  <c r="J15" i="4"/>
  <c r="J19" i="4"/>
  <c r="J24" i="4"/>
  <c r="J39" i="4"/>
  <c r="J72" i="4"/>
  <c r="J87" i="4"/>
  <c r="J91" i="4"/>
  <c r="J94" i="4"/>
  <c r="J97" i="4"/>
  <c r="J88" i="4"/>
  <c r="J92" i="4"/>
  <c r="J103" i="4"/>
  <c r="J98" i="4"/>
  <c r="J70" i="4"/>
  <c r="J75" i="4"/>
  <c r="J93" i="4"/>
  <c r="J8" i="4"/>
  <c r="J32" i="4"/>
  <c r="J40" i="4"/>
  <c r="J42" i="4"/>
  <c r="J52" i="4"/>
  <c r="J59" i="4"/>
  <c r="J66" i="4"/>
  <c r="J79" i="4"/>
  <c r="J80" i="4"/>
  <c r="J83" i="4"/>
  <c r="J84" i="4"/>
  <c r="J86" i="4"/>
  <c r="J89" i="4"/>
  <c r="J95" i="4"/>
  <c r="J99" i="4"/>
  <c r="J100" i="4"/>
  <c r="J101" i="4"/>
  <c r="J41" i="4"/>
  <c r="J71" i="4"/>
  <c r="J29" i="4"/>
  <c r="J33" i="4"/>
  <c r="J38" i="4"/>
  <c r="J48" i="4"/>
  <c r="J73" i="4"/>
  <c r="J49" i="4"/>
  <c r="J51" i="4"/>
  <c r="J60" i="4"/>
  <c r="J17" i="4"/>
  <c r="J46" i="4"/>
  <c r="J12" i="4"/>
  <c r="F9" i="4" l="1"/>
  <c r="F68" i="4" l="1"/>
  <c r="F20" i="4"/>
  <c r="F25" i="4"/>
  <c r="F54" i="4"/>
  <c r="F62" i="4"/>
  <c r="F77" i="4"/>
  <c r="F82" i="4"/>
  <c r="F11" i="4"/>
  <c r="F22" i="4"/>
  <c r="F47" i="4"/>
  <c r="F13" i="4"/>
  <c r="F37" i="4"/>
  <c r="F30" i="4"/>
  <c r="F55" i="4"/>
  <c r="F85" i="4"/>
  <c r="F67" i="4"/>
  <c r="F27" i="4"/>
  <c r="F61" i="4"/>
  <c r="F18" i="4"/>
  <c r="F21" i="4"/>
  <c r="F23" i="4"/>
  <c r="F34" i="4"/>
  <c r="F43" i="4"/>
  <c r="F50" i="4"/>
  <c r="F53" i="4"/>
  <c r="F56" i="4"/>
  <c r="F58" i="4"/>
  <c r="F63" i="4"/>
  <c r="F69" i="4"/>
  <c r="F78" i="4"/>
  <c r="F81" i="4"/>
  <c r="F90" i="4"/>
  <c r="F96" i="4"/>
  <c r="F102" i="4"/>
  <c r="F76" i="4"/>
  <c r="F16" i="4"/>
  <c r="F31" i="4"/>
  <c r="F35" i="4"/>
  <c r="F36" i="4"/>
  <c r="F44" i="4"/>
  <c r="F57" i="4"/>
  <c r="F64" i="4"/>
  <c r="F65" i="4"/>
  <c r="F74" i="4"/>
  <c r="F28" i="4"/>
  <c r="F26" i="4"/>
  <c r="F45" i="4"/>
  <c r="F10" i="4"/>
  <c r="F14" i="4"/>
  <c r="F15" i="4"/>
  <c r="F19" i="4"/>
  <c r="F24" i="4"/>
  <c r="F39" i="4"/>
  <c r="F72" i="4"/>
  <c r="F87" i="4"/>
  <c r="F91" i="4"/>
  <c r="F94" i="4"/>
  <c r="F97" i="4"/>
  <c r="F88" i="4"/>
  <c r="F92" i="4"/>
  <c r="F103" i="4"/>
  <c r="F98" i="4"/>
  <c r="F70" i="4"/>
  <c r="F75" i="4"/>
  <c r="F93" i="4"/>
  <c r="F8" i="4"/>
  <c r="F32" i="4"/>
  <c r="F40" i="4"/>
  <c r="F42" i="4"/>
  <c r="F52" i="4"/>
  <c r="F59" i="4"/>
  <c r="F66" i="4"/>
  <c r="F79" i="4"/>
  <c r="F80" i="4"/>
  <c r="F83" i="4"/>
  <c r="F84" i="4"/>
  <c r="F86" i="4"/>
  <c r="F89" i="4"/>
  <c r="F95" i="4"/>
  <c r="F99" i="4"/>
  <c r="F100" i="4"/>
  <c r="F101" i="4"/>
  <c r="F41" i="4"/>
  <c r="F71" i="4"/>
  <c r="F29" i="4"/>
  <c r="F33" i="4"/>
  <c r="F38" i="4"/>
  <c r="F48" i="4"/>
  <c r="F73" i="4"/>
  <c r="F49" i="4"/>
  <c r="F51" i="4"/>
  <c r="F60" i="4"/>
  <c r="F17" i="4"/>
  <c r="F46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2" i="4"/>
</calcChain>
</file>

<file path=xl/sharedStrings.xml><?xml version="1.0" encoding="utf-8"?>
<sst xmlns="http://schemas.openxmlformats.org/spreadsheetml/2006/main" count="5708" uniqueCount="2991">
  <si>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</si>
  <si>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</si>
  <si>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</si>
  <si>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</si>
  <si>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</si>
  <si>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</si>
  <si>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</si>
  <si>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</si>
  <si>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</si>
  <si>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</si>
  <si>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</si>
  <si>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</si>
  <si>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</si>
  <si>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</si>
  <si>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</si>
  <si>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</si>
  <si>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</si>
  <si>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</si>
  <si>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</si>
  <si>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</si>
  <si>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</si>
  <si>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</si>
  <si>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</si>
  <si>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</si>
  <si>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</si>
  <si>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</si>
  <si>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</si>
  <si>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</si>
  <si>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</si>
  <si>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</si>
  <si>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</si>
  <si>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</si>
  <si>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</si>
  <si>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</si>
  <si>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</si>
  <si>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</si>
  <si>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</si>
  <si>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</si>
  <si>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</si>
  <si>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</si>
  <si>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</si>
  <si>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</si>
  <si>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</si>
  <si>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</si>
  <si>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</si>
  <si>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</si>
  <si>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</si>
  <si>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</si>
  <si>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</si>
  <si>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</si>
  <si>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</si>
  <si>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</si>
  <si>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</si>
  <si>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</si>
  <si>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</si>
  <si>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</si>
  <si>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</si>
  <si>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</si>
  <si>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</si>
  <si>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</si>
  <si>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</si>
  <si>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</si>
  <si>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</si>
  <si>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</si>
  <si>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</si>
  <si>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</si>
  <si>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</si>
  <si>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</si>
  <si>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</si>
  <si>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</si>
  <si>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</si>
  <si>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</si>
  <si>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</si>
  <si>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</si>
  <si>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</si>
  <si>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</si>
  <si>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</si>
  <si>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</si>
  <si>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</si>
  <si>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</si>
  <si>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</si>
  <si>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</si>
  <si>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</si>
  <si>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</si>
  <si>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</si>
  <si>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</si>
  <si>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</si>
  <si>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</si>
  <si>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</si>
  <si>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</si>
  <si>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</si>
  <si>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</si>
  <si>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</si>
  <si>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</si>
  <si>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</si>
  <si>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</si>
  <si>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</si>
  <si>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</si>
  <si>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</si>
  <si>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</si>
  <si>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</si>
  <si>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</si>
  <si>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</si>
  <si>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</si>
  <si>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</si>
  <si>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</si>
  <si>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</si>
  <si>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</si>
  <si>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</si>
  <si>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</si>
  <si>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</si>
  <si>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</si>
  <si>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</si>
  <si>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</si>
  <si>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</si>
  <si>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</si>
  <si>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</si>
  <si>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</si>
  <si>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</si>
  <si>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</si>
  <si>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</si>
  <si>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</si>
  <si>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</si>
  <si>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</si>
  <si>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</si>
  <si>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</si>
  <si>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</si>
  <si>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</si>
  <si>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</si>
  <si>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</si>
  <si>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</si>
  <si>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</si>
  <si>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</si>
  <si>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</si>
  <si>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</si>
  <si>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</si>
  <si>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</si>
  <si>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</si>
  <si>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</si>
  <si>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</si>
  <si>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</si>
  <si>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</si>
  <si>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</si>
  <si>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</si>
  <si>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</si>
  <si>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</si>
  <si>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</si>
  <si>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</si>
  <si>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</si>
  <si>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</si>
  <si>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</si>
  <si>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</si>
  <si>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</si>
  <si>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</si>
  <si>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</si>
  <si>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</si>
  <si>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</si>
  <si>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</si>
  <si>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</si>
  <si>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</si>
  <si>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</si>
  <si>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</si>
  <si>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</si>
  <si>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</si>
  <si>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</si>
  <si>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</si>
  <si>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</si>
  <si>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</si>
  <si>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</si>
  <si>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</si>
  <si>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</si>
  <si>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</si>
  <si>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</si>
  <si>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</si>
  <si>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</si>
  <si>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</si>
  <si>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</si>
  <si>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</si>
  <si>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</si>
  <si>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</si>
  <si>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</si>
  <si>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</si>
  <si>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</si>
  <si>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</si>
  <si>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</si>
  <si>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</si>
  <si>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</si>
  <si>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</si>
  <si>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</si>
  <si>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</si>
  <si>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</si>
  <si>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</si>
  <si>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</si>
  <si>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</si>
  <si>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</si>
  <si>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</si>
  <si>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</si>
  <si>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</si>
  <si>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</si>
  <si>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</si>
  <si>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</si>
  <si>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</si>
  <si>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</si>
  <si>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</si>
  <si>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</si>
  <si>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</si>
  <si>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</si>
  <si>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</si>
  <si>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</si>
  <si>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</si>
  <si>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</si>
  <si>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</si>
  <si>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</si>
  <si>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</si>
  <si>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</si>
  <si>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</si>
  <si>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</si>
  <si>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</si>
  <si>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</si>
  <si>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</si>
  <si>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</si>
  <si>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</si>
  <si>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</si>
  <si>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</si>
  <si>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</si>
  <si>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</si>
  <si>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</si>
  <si>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</si>
  <si>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</si>
  <si>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</si>
  <si>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</si>
  <si>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</si>
  <si>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</si>
  <si>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</si>
  <si>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</si>
  <si>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</si>
  <si>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</si>
  <si>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</si>
  <si>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</si>
  <si>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</si>
  <si>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</si>
  <si>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</si>
  <si>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</si>
  <si>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</si>
  <si>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</si>
  <si>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</si>
  <si>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</si>
  <si>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</si>
  <si>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</si>
  <si>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</si>
  <si>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</si>
  <si>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</si>
  <si>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</si>
  <si>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</si>
  <si>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</si>
  <si>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</si>
  <si>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</si>
  <si>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</si>
  <si>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</si>
  <si>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</si>
  <si>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</si>
  <si>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</si>
  <si>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</si>
  <si>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</si>
  <si>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</si>
  <si>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</si>
  <si>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</si>
  <si>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</si>
  <si>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</si>
  <si>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</si>
  <si>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</si>
  <si>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</si>
  <si>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</si>
  <si>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</si>
  <si>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</si>
  <si>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</si>
  <si>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</si>
  <si>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</si>
  <si>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</si>
  <si>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</si>
  <si>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</si>
  <si>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</si>
  <si>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</si>
  <si>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</si>
  <si>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</si>
  <si>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</si>
  <si>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</si>
  <si>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</si>
  <si>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</si>
  <si>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</si>
  <si>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</si>
  <si>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</si>
  <si>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</si>
  <si>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</si>
  <si>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</si>
  <si>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</si>
  <si>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</si>
  <si>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</si>
  <si>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</si>
  <si>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</si>
  <si>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</si>
  <si>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</si>
  <si>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</si>
  <si>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</si>
  <si>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</si>
  <si>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</si>
  <si>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</si>
  <si>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</si>
  <si>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</si>
  <si>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</si>
  <si>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</si>
  <si>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</si>
  <si>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</si>
  <si>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</si>
  <si>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</si>
  <si>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</si>
  <si>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</si>
  <si>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</si>
  <si>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</si>
  <si>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</si>
  <si>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</si>
  <si>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</si>
  <si>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</si>
  <si>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</si>
  <si>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</si>
  <si>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</si>
  <si>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</si>
  <si>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</si>
  <si>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</si>
  <si>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</si>
  <si>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</si>
  <si>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</si>
  <si>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</si>
  <si>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</si>
  <si>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</si>
  <si>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</si>
  <si>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</si>
  <si>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</si>
  <si>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</si>
  <si>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</si>
  <si>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</si>
  <si>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</si>
  <si>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</si>
  <si>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</si>
  <si>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</si>
  <si>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</si>
  <si>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</si>
  <si>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</si>
  <si>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</si>
  <si>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</si>
  <si>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</si>
  <si>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</si>
  <si>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</si>
  <si>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</si>
  <si>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</si>
  <si>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</si>
  <si>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</si>
  <si>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</si>
  <si>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</si>
  <si>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</si>
  <si>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</si>
  <si>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</si>
  <si>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</si>
  <si>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</si>
  <si>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</si>
  <si>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</si>
  <si>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</si>
  <si>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</si>
  <si>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</si>
  <si>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</si>
  <si>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</si>
  <si>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</si>
  <si>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</si>
  <si>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</si>
  <si>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</si>
  <si>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</si>
  <si>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</si>
  <si>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</si>
  <si>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</si>
  <si>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</si>
  <si>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</si>
  <si>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</si>
  <si>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</si>
  <si>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</si>
  <si>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</si>
  <si>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</si>
  <si>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</si>
  <si>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</si>
  <si>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</si>
  <si>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</si>
  <si>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</si>
  <si>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</si>
  <si>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</si>
  <si>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</si>
  <si>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</si>
  <si>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</si>
  <si>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</si>
  <si>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</si>
  <si>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</si>
  <si>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</si>
  <si>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</si>
  <si>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</si>
  <si>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</si>
  <si>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</si>
  <si>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</si>
  <si>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</si>
  <si>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</si>
  <si>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</si>
  <si>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</si>
  <si>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</si>
  <si>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</si>
  <si>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</si>
  <si>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</si>
  <si>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</si>
  <si>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</si>
  <si>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</si>
  <si>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</si>
  <si>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</si>
  <si>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</si>
  <si>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</si>
  <si>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</si>
  <si>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</si>
  <si>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</si>
  <si>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</si>
  <si>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</si>
  <si>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</si>
  <si>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</si>
  <si>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</si>
  <si>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</si>
  <si>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</si>
  <si>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</si>
  <si>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</si>
  <si>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</si>
  <si>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</si>
  <si>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</si>
  <si>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</si>
  <si>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</si>
  <si>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</si>
  <si>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</si>
  <si>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</si>
  <si>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</si>
  <si>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</si>
  <si>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</si>
  <si>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</si>
  <si>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</si>
  <si>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</si>
  <si>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</si>
  <si>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</si>
  <si>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</si>
  <si>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</si>
  <si>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</si>
  <si>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</si>
  <si>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</si>
  <si>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</si>
  <si>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</si>
  <si>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</si>
  <si>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</si>
  <si>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</si>
  <si>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</si>
  <si>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</si>
  <si>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</si>
  <si>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</si>
  <si>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</si>
  <si>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</si>
  <si>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</si>
  <si>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</si>
  <si>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</si>
  <si>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</si>
  <si>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</si>
  <si>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</si>
  <si>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</si>
  <si>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</si>
  <si>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</si>
  <si>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</si>
  <si>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</si>
  <si>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</si>
  <si>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</si>
  <si>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</si>
  <si>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</si>
  <si>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</si>
  <si>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</si>
  <si>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</si>
  <si>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</si>
  <si>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</si>
  <si>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</si>
  <si>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</si>
  <si>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</si>
  <si>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</si>
  <si>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</si>
  <si>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</si>
  <si>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</si>
  <si>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</si>
  <si>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</si>
  <si>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</si>
  <si>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</si>
  <si>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</si>
  <si>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</si>
  <si>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</si>
  <si>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</si>
  <si>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</si>
  <si>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</si>
  <si>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</si>
  <si>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</si>
  <si>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</si>
  <si>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</si>
  <si>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</si>
  <si>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</si>
  <si>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</si>
  <si>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</si>
  <si>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</si>
  <si>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</si>
  <si>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</si>
  <si>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</si>
  <si>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</si>
  <si>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</si>
  <si>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</si>
  <si>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</si>
  <si>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</si>
  <si>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</si>
  <si>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</si>
  <si>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</si>
  <si>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</si>
  <si>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</si>
  <si>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</si>
  <si>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</si>
  <si>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</si>
  <si>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</si>
  <si>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</si>
  <si>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</si>
  <si>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</si>
  <si>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</si>
  <si>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</si>
  <si>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</si>
  <si>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</si>
  <si>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</si>
  <si>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</si>
  <si>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</si>
  <si>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</si>
  <si>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</si>
  <si>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</si>
  <si>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</si>
  <si>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</si>
  <si>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</si>
  <si>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</si>
  <si>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</si>
  <si>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</si>
  <si>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</si>
  <si>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</si>
  <si>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</si>
  <si>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</si>
  <si>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</si>
  <si>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</si>
  <si>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</si>
  <si>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</si>
  <si>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</si>
  <si>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</si>
  <si>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</si>
  <si>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</si>
  <si>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</si>
  <si>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</si>
  <si>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</si>
  <si>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</si>
  <si>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</si>
  <si>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</si>
  <si>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</si>
  <si>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</si>
  <si>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</si>
  <si>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</si>
  <si>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</si>
  <si>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</si>
  <si>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</si>
  <si>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</si>
  <si>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</si>
  <si>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</si>
  <si>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</si>
  <si>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</si>
  <si>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</si>
  <si>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</si>
  <si>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</si>
  <si>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</si>
  <si>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</si>
  <si>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</si>
  <si>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</si>
  <si>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</si>
  <si>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</si>
  <si>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</si>
  <si>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</si>
  <si>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</si>
  <si>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</si>
  <si>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</si>
  <si>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</si>
  <si>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</si>
  <si>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</si>
  <si>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</si>
  <si>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</si>
  <si>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</si>
  <si>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</si>
  <si>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</si>
  <si>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</si>
  <si>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</si>
  <si>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</si>
  <si>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</si>
  <si>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</si>
  <si>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</si>
  <si>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</si>
  <si>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</si>
  <si>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</si>
  <si>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</si>
  <si>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</si>
  <si>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</si>
  <si>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</si>
  <si>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</si>
  <si>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</si>
  <si>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</si>
  <si>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</si>
  <si>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</si>
  <si>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</si>
  <si>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</si>
  <si>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</si>
  <si>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</si>
  <si>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</si>
  <si>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</si>
  <si>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</si>
  <si>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</si>
  <si>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</si>
  <si>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</si>
  <si>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</si>
  <si>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</si>
  <si>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</si>
  <si>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</si>
  <si>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</si>
  <si>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</si>
  <si>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</si>
  <si>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</si>
  <si>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</si>
  <si>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</si>
  <si>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</si>
  <si>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</si>
  <si>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</si>
  <si>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</si>
  <si>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</si>
  <si>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</si>
  <si>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</si>
  <si>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</si>
  <si>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</si>
  <si>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</si>
  <si>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</si>
  <si>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</si>
  <si>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</si>
  <si>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</si>
  <si>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</si>
  <si>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</si>
  <si>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</si>
  <si>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</si>
  <si>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</si>
  <si>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</si>
  <si>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</si>
  <si>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</si>
  <si>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</si>
  <si>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</si>
  <si>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</si>
  <si>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</si>
  <si>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</si>
  <si>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</si>
  <si>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</si>
  <si>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</si>
  <si>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</si>
  <si>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</si>
  <si>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</si>
  <si>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</si>
  <si>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</si>
  <si>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</si>
  <si>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</si>
  <si>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</si>
  <si>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</si>
  <si>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</si>
  <si>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</si>
  <si>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</si>
  <si>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</si>
  <si>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</si>
  <si>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</si>
  <si>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</si>
  <si>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</si>
  <si>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</si>
  <si>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</si>
  <si>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</si>
  <si>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</si>
  <si>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</si>
  <si>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</si>
  <si>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</si>
  <si>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</si>
  <si>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</si>
  <si>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</si>
  <si>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</si>
  <si>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</si>
  <si>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</si>
  <si>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</si>
  <si>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</si>
  <si>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</si>
  <si>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</si>
  <si>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</si>
  <si>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</si>
  <si>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</si>
  <si>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</si>
  <si>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</si>
  <si>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</si>
  <si>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</si>
  <si>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</si>
  <si>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</si>
  <si>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</si>
  <si>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</si>
  <si>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</si>
  <si>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</si>
  <si>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</si>
  <si>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</si>
  <si>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</si>
  <si>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</si>
  <si>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</si>
  <si>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</si>
  <si>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</si>
  <si>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</si>
  <si>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</si>
  <si>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</si>
  <si>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</si>
  <si>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</si>
  <si>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</si>
  <si>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</si>
  <si>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</si>
  <si>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</si>
  <si>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</si>
  <si>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</si>
  <si>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</si>
  <si>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</si>
  <si>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</si>
  <si>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</si>
  <si>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</si>
  <si>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</si>
  <si>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</si>
  <si>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</si>
  <si>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</si>
  <si>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</si>
  <si>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</si>
  <si>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</si>
  <si>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</si>
  <si>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</si>
  <si>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</si>
  <si>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</si>
  <si>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</si>
  <si>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</si>
  <si>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</si>
  <si>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</si>
  <si>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</si>
  <si>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</si>
  <si>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</si>
  <si>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</si>
  <si>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</si>
  <si>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</si>
  <si>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</si>
  <si>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</si>
  <si>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</si>
  <si>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</si>
  <si>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</si>
  <si>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</si>
  <si>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</si>
  <si>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</si>
  <si>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</si>
  <si>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</si>
  <si>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</si>
  <si>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</si>
  <si>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</si>
  <si>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</si>
  <si>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</si>
  <si>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</si>
  <si>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</si>
  <si>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</si>
  <si>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</si>
  <si>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</si>
  <si>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</si>
  <si>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</si>
  <si>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</si>
  <si>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</si>
  <si>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</si>
  <si>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</si>
  <si>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</si>
  <si>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</si>
  <si>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</si>
  <si>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</si>
  <si>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</si>
  <si>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</si>
  <si>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</si>
  <si>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</si>
  <si>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</si>
  <si>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</si>
  <si>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</si>
  <si>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</si>
  <si>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</si>
  <si>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</si>
  <si>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</si>
  <si>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</si>
  <si>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</si>
  <si>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</si>
  <si>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</si>
  <si>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</si>
  <si>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</si>
  <si>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</si>
  <si>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</si>
  <si>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</si>
  <si>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</si>
  <si>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</si>
  <si>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</si>
  <si>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</si>
  <si>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</si>
  <si>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</si>
  <si>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</si>
  <si>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</si>
  <si>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</si>
  <si>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</si>
  <si>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</si>
  <si>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</si>
  <si>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</si>
  <si>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</si>
  <si>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</si>
  <si>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</si>
  <si>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</si>
  <si>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</si>
  <si>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</si>
  <si>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</si>
  <si>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</si>
  <si>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</si>
  <si>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</si>
  <si>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</si>
  <si>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</si>
  <si>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</si>
  <si>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</si>
  <si>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</si>
  <si>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</si>
  <si>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</si>
  <si>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</si>
  <si>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</si>
  <si>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</si>
  <si>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</si>
  <si>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</si>
  <si>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</si>
  <si>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</si>
  <si>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</si>
  <si>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</si>
  <si>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</si>
  <si>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</si>
  <si>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</si>
  <si>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</si>
  <si>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</si>
  <si>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</si>
  <si>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</si>
  <si>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</si>
  <si>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</si>
  <si>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</si>
  <si>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</si>
  <si>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</si>
  <si>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</si>
  <si>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</si>
  <si>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</si>
  <si>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</si>
  <si>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</si>
  <si>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</si>
  <si>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</si>
  <si>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</si>
  <si>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</si>
  <si>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</si>
  <si>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</si>
  <si>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</si>
  <si>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</si>
  <si>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</si>
  <si>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</si>
  <si>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</si>
  <si>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</si>
  <si>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</si>
  <si>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</si>
  <si>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</si>
  <si>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</si>
  <si>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</si>
  <si>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</si>
  <si>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</si>
  <si>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</si>
  <si>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</si>
  <si>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</si>
  <si>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</si>
  <si>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</si>
  <si>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</si>
  <si>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</si>
  <si>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</si>
  <si>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</si>
  <si>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</si>
  <si>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</si>
  <si>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</si>
  <si>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</si>
  <si>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</si>
  <si>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</si>
  <si>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</si>
  <si>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</si>
  <si>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</si>
  <si>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</si>
  <si>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</si>
  <si>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</si>
  <si>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</si>
  <si>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</si>
  <si>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</si>
  <si>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</si>
  <si>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</si>
  <si>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</si>
  <si>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</si>
  <si>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</si>
  <si>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</si>
  <si>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</si>
  <si>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</si>
  <si>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</si>
  <si>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</si>
  <si>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</si>
  <si>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</si>
  <si>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</si>
  <si>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</si>
  <si>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</si>
  <si>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</si>
  <si>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</si>
  <si>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</si>
  <si>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</si>
  <si>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</si>
  <si>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</si>
  <si>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</si>
  <si>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</si>
  <si>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</si>
  <si>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</si>
  <si>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</si>
  <si>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</si>
  <si>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</si>
  <si>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</si>
  <si>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</si>
  <si>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</si>
  <si>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</si>
  <si>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</si>
  <si>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</si>
  <si>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</si>
  <si>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</si>
  <si>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</si>
  <si>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</si>
  <si>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</si>
  <si>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</si>
  <si>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</si>
  <si>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</si>
  <si>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</si>
  <si>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</si>
  <si>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</si>
  <si>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</si>
  <si>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</si>
  <si>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</si>
  <si>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</si>
  <si>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</si>
  <si>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</si>
  <si>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</si>
  <si>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</si>
  <si>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</si>
  <si>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</si>
  <si>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</si>
  <si>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</si>
  <si>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</si>
  <si>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</si>
  <si>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</si>
  <si>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</si>
  <si>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</si>
  <si>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</si>
  <si>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</si>
  <si>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</si>
  <si>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</si>
  <si>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</si>
  <si>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</si>
  <si>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</si>
  <si>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</si>
  <si>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</si>
  <si>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</si>
  <si>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</si>
  <si>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</si>
  <si>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</si>
  <si>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</si>
  <si>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</si>
  <si>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</si>
  <si>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</si>
  <si>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</si>
  <si>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</si>
  <si>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</si>
  <si>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</si>
  <si>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</si>
  <si>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</si>
  <si>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</si>
  <si>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</si>
  <si>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</si>
  <si>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</si>
  <si>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</si>
  <si>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</si>
  <si>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</si>
  <si>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</si>
  <si>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</si>
  <si>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</si>
  <si>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</si>
  <si>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</si>
  <si>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</si>
  <si>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</si>
  <si>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</si>
  <si>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</si>
  <si>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</si>
  <si>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</si>
  <si>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</si>
  <si>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</si>
  <si>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</si>
  <si>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</si>
  <si>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</si>
  <si>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</si>
  <si>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</si>
  <si>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</si>
  <si>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</si>
  <si>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</si>
  <si>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</si>
  <si>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</si>
  <si>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</si>
  <si>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</si>
  <si>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</si>
  <si>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</si>
  <si>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</si>
  <si>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</si>
  <si>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</si>
  <si>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</si>
  <si>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</si>
  <si>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</si>
  <si>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</si>
  <si>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</si>
  <si>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</si>
  <si>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</si>
  <si>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</si>
  <si>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</si>
  <si>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</si>
  <si>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</si>
  <si>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</si>
  <si>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</si>
  <si>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</si>
  <si>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</si>
  <si>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</si>
  <si>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</si>
  <si>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</si>
  <si>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</si>
  <si>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</si>
  <si>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</si>
  <si>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</si>
  <si>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</si>
  <si>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</si>
  <si>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</si>
  <si>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</si>
  <si>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</si>
  <si>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</si>
  <si>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</si>
  <si>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</si>
  <si>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</si>
  <si>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</si>
  <si>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</si>
  <si>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</si>
  <si>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</si>
  <si>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</si>
  <si>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</si>
  <si>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</si>
  <si>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</si>
  <si>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</si>
  <si>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</si>
  <si>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</si>
  <si>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</si>
  <si>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</si>
  <si>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</si>
  <si>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</si>
  <si>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</si>
  <si>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</si>
  <si>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</si>
  <si>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</si>
  <si>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</si>
  <si>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</si>
  <si>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</si>
  <si>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</si>
  <si>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</si>
  <si>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</si>
  <si>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</si>
  <si>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</si>
  <si>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</si>
  <si>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</si>
  <si>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</si>
  <si>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</si>
  <si>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</si>
  <si>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</si>
  <si>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</si>
  <si>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</si>
  <si>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</si>
  <si>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</si>
  <si>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</si>
  <si>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</si>
  <si>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</si>
  <si>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</si>
  <si>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</si>
  <si>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</si>
  <si>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</si>
  <si>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</si>
  <si>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</si>
  <si>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</si>
  <si>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</si>
  <si>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</si>
  <si>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</si>
  <si>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</si>
  <si>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</si>
  <si>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</si>
  <si>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</si>
  <si>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</si>
  <si>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</si>
  <si>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</si>
  <si>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</si>
  <si>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</si>
  <si>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</si>
  <si>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</si>
  <si>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</si>
  <si>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</si>
  <si>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</si>
  <si>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</si>
  <si>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</si>
  <si>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</si>
  <si>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</si>
  <si>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</si>
  <si>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</si>
  <si>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</si>
  <si>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</si>
  <si>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</si>
  <si>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</si>
  <si>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</si>
  <si>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</si>
  <si>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</si>
  <si>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</si>
  <si>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</si>
  <si>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</si>
  <si>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</si>
  <si>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</si>
  <si>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</si>
  <si>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</si>
  <si>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</si>
  <si>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</si>
  <si>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</si>
  <si>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</si>
  <si>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</si>
  <si>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</si>
  <si>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</si>
  <si>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</si>
  <si>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</si>
  <si>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</si>
  <si>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</si>
  <si>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</si>
  <si>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</si>
  <si>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</si>
  <si>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</si>
  <si>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</si>
  <si>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</si>
  <si>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</si>
  <si>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</si>
  <si>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</si>
  <si>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</si>
  <si>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</si>
  <si>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</si>
  <si>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</si>
  <si>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</si>
  <si>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</si>
  <si>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</si>
  <si>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</si>
  <si>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</si>
  <si>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</si>
  <si>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</si>
  <si>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</si>
  <si>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</si>
  <si>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</si>
  <si>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</si>
  <si>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</si>
  <si>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</si>
  <si>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</si>
  <si>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</si>
  <si>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</si>
  <si>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</si>
  <si>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</si>
  <si>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</si>
  <si>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</si>
  <si>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</si>
  <si>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</si>
  <si>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</si>
  <si>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</si>
  <si>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</si>
  <si>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</si>
  <si>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</si>
  <si>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</si>
  <si>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</si>
  <si>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</si>
  <si>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</si>
  <si>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</si>
  <si>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</si>
  <si>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</si>
  <si>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</si>
  <si>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</si>
  <si>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</si>
  <si>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</si>
  <si>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</si>
  <si>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</si>
  <si>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</si>
  <si>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</si>
  <si>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</si>
  <si>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</si>
  <si>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</si>
  <si>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</si>
  <si>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</si>
  <si>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</si>
  <si>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</si>
  <si>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</si>
  <si>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</si>
  <si>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</si>
  <si>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</si>
  <si>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</si>
  <si>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</si>
  <si>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</si>
  <si>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</si>
  <si>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</si>
  <si>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</si>
  <si>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</si>
  <si>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</si>
  <si>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</si>
  <si>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</si>
  <si>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</si>
  <si>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</si>
  <si>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</si>
  <si>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</si>
  <si>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</si>
  <si>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</si>
  <si>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</si>
  <si>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</si>
  <si>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</si>
  <si>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</si>
  <si>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</si>
  <si>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</si>
  <si>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</si>
  <si>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</si>
  <si>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</si>
  <si>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</si>
  <si>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</si>
  <si>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</si>
  <si>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</si>
  <si>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</si>
  <si>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</si>
  <si>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</si>
  <si>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</si>
  <si>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</si>
  <si>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</si>
  <si>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</si>
  <si>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</si>
  <si>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</si>
  <si>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</si>
  <si>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</si>
  <si>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</si>
  <si>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</si>
  <si>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</si>
  <si>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</si>
  <si>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</si>
  <si>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</si>
  <si>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</si>
  <si>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</si>
  <si>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</si>
  <si>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</si>
  <si>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</si>
  <si>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</si>
  <si>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</si>
  <si>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</si>
  <si>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</si>
  <si>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</si>
  <si>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</si>
  <si>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</si>
  <si>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</si>
  <si>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</si>
  <si>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</si>
  <si>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</si>
  <si>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</si>
  <si>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</si>
  <si>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</si>
  <si>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</si>
  <si>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</si>
  <si>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</si>
  <si>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</si>
  <si>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</si>
  <si>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</si>
  <si>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</si>
  <si>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</si>
  <si>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</si>
  <si>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</si>
  <si>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</si>
  <si>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</si>
  <si>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</si>
  <si>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</si>
  <si>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</si>
  <si>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</si>
  <si>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</si>
  <si>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</si>
  <si>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</si>
  <si>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</si>
  <si>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</si>
  <si>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</si>
  <si>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</si>
  <si>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</si>
  <si>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</si>
  <si>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</si>
  <si>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</si>
  <si>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</si>
  <si>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</si>
  <si>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</si>
  <si>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</si>
  <si>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</si>
  <si>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</si>
  <si>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</si>
  <si>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</si>
  <si>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</si>
  <si>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</si>
  <si>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</si>
  <si>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</si>
  <si>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</si>
  <si>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</si>
  <si>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</si>
  <si>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</si>
  <si>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</si>
  <si>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</si>
  <si>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</si>
  <si>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</si>
  <si>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</si>
  <si>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</si>
  <si>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</si>
  <si>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</si>
  <si>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</si>
  <si>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</si>
  <si>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</si>
  <si>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</si>
  <si>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</si>
  <si>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</si>
  <si>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</si>
  <si>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</si>
  <si>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</si>
  <si>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</si>
  <si>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</si>
  <si>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</si>
  <si>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</si>
  <si>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</si>
  <si>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</si>
  <si>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</si>
  <si>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</si>
  <si>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</si>
  <si>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</si>
  <si>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</si>
  <si>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</si>
  <si>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</si>
  <si>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</si>
  <si>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</si>
  <si>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</si>
  <si>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</si>
  <si>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</si>
  <si>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</si>
  <si>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</si>
  <si>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</si>
  <si>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</si>
  <si>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</si>
  <si>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</si>
  <si>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</si>
  <si>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</si>
  <si>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</si>
  <si>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</si>
  <si>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</si>
  <si>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</si>
  <si>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</si>
  <si>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</si>
  <si>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</si>
  <si>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</si>
  <si>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</si>
  <si>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</si>
  <si>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</si>
  <si>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</si>
  <si>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</si>
  <si>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</si>
  <si>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</si>
  <si>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</si>
  <si>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</si>
  <si>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</si>
  <si>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</si>
  <si>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</si>
  <si>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</si>
  <si>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</si>
  <si>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</si>
  <si>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</si>
  <si>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</si>
  <si>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</si>
  <si>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</si>
  <si>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</si>
  <si>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</si>
  <si>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</si>
  <si>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</si>
  <si>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</si>
  <si>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</si>
  <si>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</si>
  <si>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</si>
  <si>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</si>
  <si>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</si>
  <si>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</si>
  <si>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</si>
  <si>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</si>
  <si>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</si>
  <si>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</si>
  <si>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</si>
  <si>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</si>
  <si>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</si>
  <si>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</si>
  <si>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</si>
  <si>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</si>
  <si>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</si>
  <si>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</si>
  <si>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</si>
  <si>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</si>
  <si>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</si>
  <si>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</si>
  <si>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</si>
  <si>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</si>
  <si>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</si>
  <si>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</si>
  <si>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</si>
  <si>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</si>
  <si>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</si>
  <si>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</si>
  <si>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</si>
  <si>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</si>
  <si>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</si>
  <si>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</si>
  <si>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</si>
  <si>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</si>
  <si>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</si>
  <si>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</si>
  <si>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</si>
  <si>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</si>
  <si>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</si>
  <si>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</si>
  <si>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</si>
  <si>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</si>
  <si>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</si>
  <si>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</si>
  <si>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</si>
  <si>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</si>
  <si>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</si>
  <si>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</si>
  <si>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</si>
  <si>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</si>
  <si>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</si>
  <si>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</si>
  <si>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</si>
  <si>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</si>
  <si>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</si>
  <si>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</si>
  <si>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</si>
  <si>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</si>
  <si>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</si>
  <si>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</si>
  <si>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</si>
  <si>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</si>
  <si>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</si>
  <si>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</si>
  <si>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</si>
  <si>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</si>
  <si>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</si>
  <si>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</si>
  <si>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</si>
  <si>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</si>
  <si>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</si>
  <si>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</si>
  <si>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</si>
  <si>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</si>
  <si>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</si>
  <si>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</si>
  <si>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</si>
  <si>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</si>
  <si>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</si>
  <si>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</si>
  <si>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</si>
  <si>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</si>
  <si>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</si>
  <si>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</si>
  <si>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</si>
  <si>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</si>
  <si>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</si>
  <si>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</si>
  <si>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</si>
  <si>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</si>
  <si>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</si>
  <si>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</si>
  <si>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</si>
  <si>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</si>
  <si>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</si>
  <si>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</si>
  <si>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</si>
  <si>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</si>
  <si>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</si>
  <si>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</si>
  <si>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</si>
  <si>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</si>
  <si>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</si>
  <si>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</si>
  <si>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</si>
  <si>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</si>
  <si>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</si>
  <si>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</si>
  <si>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</si>
  <si>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</si>
  <si>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</si>
  <si>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</si>
  <si>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</si>
  <si>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</si>
  <si>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</si>
  <si>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</si>
  <si>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</si>
  <si>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</si>
  <si>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</si>
  <si>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</si>
  <si>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</si>
  <si>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</si>
  <si>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</si>
  <si>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</si>
  <si>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</si>
  <si>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</si>
  <si>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</si>
  <si>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</si>
  <si>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</si>
  <si>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</si>
  <si>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</si>
  <si>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</si>
  <si>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</si>
  <si>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</si>
  <si>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</si>
  <si>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</si>
  <si>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</si>
  <si>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</si>
  <si>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</si>
  <si>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</si>
  <si>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</si>
  <si>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</si>
  <si>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</si>
  <si>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</si>
  <si>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</si>
  <si>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</si>
  <si>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</si>
  <si>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</si>
  <si>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</si>
  <si>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</si>
  <si>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</si>
  <si>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</si>
  <si>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</si>
  <si>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</si>
  <si>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</si>
  <si>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</si>
  <si>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</si>
  <si>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</si>
  <si>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</si>
  <si>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</si>
  <si>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</si>
  <si>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</si>
  <si>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</si>
  <si>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</si>
  <si>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</si>
  <si>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</si>
  <si>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</si>
  <si>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</si>
  <si>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</si>
  <si>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</si>
  <si>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</si>
  <si>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</si>
  <si>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</si>
  <si>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</si>
  <si>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</si>
  <si>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</si>
  <si>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</si>
  <si>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</si>
  <si>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</si>
  <si>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</si>
  <si>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</si>
  <si>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</si>
  <si>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</si>
  <si>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</si>
  <si>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</si>
  <si>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</si>
  <si>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</si>
  <si>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</si>
  <si>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</si>
  <si>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</si>
  <si>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</si>
  <si>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</si>
  <si>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</si>
  <si>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</si>
  <si>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</si>
  <si>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</si>
  <si>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</si>
  <si>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</si>
  <si>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</si>
  <si>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</si>
  <si>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</si>
  <si>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</si>
  <si>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</si>
  <si>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</si>
  <si>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</si>
  <si>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</si>
  <si>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</si>
  <si>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</si>
  <si>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</si>
  <si>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</si>
  <si>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</si>
  <si>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</si>
  <si>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</si>
  <si>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</si>
  <si>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</si>
  <si>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</si>
  <si>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</si>
  <si>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</si>
  <si>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</si>
  <si>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</si>
  <si>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</si>
  <si>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</si>
  <si>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</si>
  <si>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</si>
  <si>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</si>
  <si>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</si>
  <si>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</si>
  <si>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</si>
  <si>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</si>
  <si>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</si>
  <si>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</si>
  <si>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</si>
  <si>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</si>
  <si>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</si>
  <si>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</si>
  <si>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</si>
  <si>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</si>
  <si>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</si>
  <si>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</si>
  <si>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</si>
  <si>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</si>
  <si>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</si>
  <si>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</si>
  <si>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</si>
  <si>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</si>
  <si>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</si>
  <si>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</si>
  <si>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</si>
  <si>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</si>
  <si>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</si>
  <si>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</si>
  <si>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</si>
  <si>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</si>
  <si>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</si>
  <si>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</si>
  <si>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</si>
  <si>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</si>
  <si>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</si>
  <si>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</si>
  <si>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</si>
  <si>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</si>
  <si>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</si>
  <si>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</si>
  <si>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</si>
  <si>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</si>
  <si>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</si>
  <si>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</si>
  <si>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</si>
  <si>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</si>
  <si>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</si>
  <si>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</si>
  <si>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</si>
  <si>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</si>
  <si>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</si>
  <si>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</si>
  <si>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</si>
  <si>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</si>
  <si>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</si>
  <si>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</si>
  <si>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</si>
  <si>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</si>
  <si>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</si>
  <si>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</si>
  <si>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</si>
  <si>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</si>
  <si>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</si>
  <si>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</si>
  <si>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</si>
  <si>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</si>
  <si>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</si>
  <si>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</si>
  <si>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</si>
  <si>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</si>
  <si>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</si>
  <si>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</si>
  <si>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</si>
  <si>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</si>
  <si>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</si>
  <si>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</si>
  <si>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</si>
  <si>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</si>
  <si>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</si>
  <si>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</si>
  <si>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</si>
  <si>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</si>
  <si>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</si>
  <si>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</si>
  <si>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</si>
  <si>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</si>
  <si>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</si>
  <si>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</si>
  <si>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</si>
  <si>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</si>
  <si>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</si>
  <si>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</si>
  <si>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</si>
  <si>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</si>
  <si>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</si>
  <si>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</si>
  <si>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</si>
  <si>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</si>
  <si>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</si>
  <si>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</si>
  <si>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</si>
  <si>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</si>
  <si>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</si>
  <si>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</si>
  <si>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</si>
  <si>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</si>
  <si>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</si>
  <si>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</si>
  <si>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</si>
  <si>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</si>
  <si>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</si>
  <si>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</si>
  <si>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</si>
  <si>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</si>
  <si>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</si>
  <si>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</si>
  <si>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</si>
  <si>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</si>
  <si>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</si>
  <si>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</si>
  <si>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</si>
  <si>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</si>
  <si>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</si>
  <si>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</si>
  <si>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</si>
  <si>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</si>
  <si>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</si>
  <si>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</si>
  <si>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</si>
  <si>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</si>
  <si>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</si>
  <si>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</si>
  <si>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</si>
  <si>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</si>
  <si>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</si>
  <si>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</si>
  <si>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</si>
  <si>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</si>
  <si>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</si>
  <si>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</si>
  <si>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</si>
  <si>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</si>
  <si>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</si>
  <si>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</si>
  <si>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</si>
  <si>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</si>
  <si>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</si>
  <si>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</si>
  <si>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</si>
  <si>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</si>
  <si>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</si>
  <si>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</si>
  <si>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</si>
  <si>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</si>
  <si>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</si>
  <si>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</si>
  <si>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</si>
  <si>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</si>
  <si>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</si>
  <si>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</si>
  <si>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</si>
  <si>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</si>
  <si>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</si>
  <si>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</si>
  <si>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</si>
  <si>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</si>
  <si>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</si>
  <si>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</si>
  <si>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</si>
  <si>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</si>
  <si>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</si>
  <si>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</si>
  <si>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</si>
  <si>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</si>
  <si>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</si>
  <si>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</si>
  <si>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</si>
  <si>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</si>
  <si>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</si>
  <si>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</si>
  <si>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</si>
  <si>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</si>
  <si>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</si>
  <si>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</si>
  <si>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</si>
  <si>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</si>
  <si>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</si>
  <si>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</si>
  <si>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</si>
  <si>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</si>
  <si>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</si>
  <si>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</si>
  <si>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</si>
  <si>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</si>
  <si>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</si>
  <si>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</si>
  <si>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</si>
  <si>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</si>
  <si>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</si>
  <si>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</si>
  <si>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</si>
  <si>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</si>
  <si>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</si>
  <si>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</si>
  <si>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</si>
  <si>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</si>
  <si>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</si>
  <si>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</si>
  <si>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</si>
  <si>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</si>
  <si>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</si>
  <si>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</si>
  <si>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</si>
  <si>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</si>
  <si>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</si>
  <si>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</si>
  <si>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</si>
  <si>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</si>
  <si>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</si>
  <si>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</si>
  <si>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</si>
  <si>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</si>
  <si>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</si>
  <si>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</si>
  <si>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</si>
  <si>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</si>
  <si>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</si>
  <si>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</si>
  <si>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</si>
  <si>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</si>
  <si>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</si>
  <si>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</si>
  <si>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</si>
  <si>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</si>
  <si>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</si>
  <si>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</si>
  <si>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</si>
  <si>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</si>
  <si>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</si>
  <si>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</si>
  <si>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</si>
  <si>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</si>
  <si>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</si>
  <si>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</si>
  <si>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</si>
  <si>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</si>
  <si>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</si>
  <si>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</si>
  <si>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</si>
  <si>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</si>
  <si>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</si>
  <si>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</si>
  <si>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</si>
  <si>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</si>
  <si>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</si>
  <si>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</si>
  <si>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</si>
  <si>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</si>
  <si>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</si>
  <si>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</si>
  <si>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</si>
  <si>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</si>
  <si>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</si>
  <si>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</si>
  <si>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</si>
  <si>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</si>
  <si>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</si>
  <si>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</si>
  <si>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</si>
  <si>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</si>
  <si>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</si>
  <si>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</si>
  <si>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</si>
  <si>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</si>
  <si>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</si>
  <si>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</si>
  <si>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</si>
  <si>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</si>
  <si>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</si>
  <si>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</si>
  <si>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</si>
  <si>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</si>
  <si>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</si>
  <si>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</si>
  <si>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</si>
  <si>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</si>
  <si>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</si>
  <si>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</si>
  <si>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</si>
  <si>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</si>
  <si>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</si>
  <si>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</si>
  <si>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</si>
  <si>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</si>
  <si>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</si>
  <si>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</si>
  <si>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</si>
  <si>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</si>
  <si>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</si>
  <si>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</si>
  <si>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</si>
  <si>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</si>
  <si>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</si>
  <si>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</si>
  <si>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</si>
  <si>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</si>
  <si>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</si>
  <si>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</si>
  <si>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</si>
  <si>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</si>
  <si>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</si>
  <si>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</si>
  <si>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</si>
  <si>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</si>
  <si>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</si>
  <si>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</si>
  <si>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</si>
  <si>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</si>
  <si>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</si>
  <si>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</si>
  <si>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</si>
  <si>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</si>
  <si>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</si>
  <si>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</si>
  <si>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</si>
  <si>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</si>
  <si>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</si>
  <si>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</si>
  <si>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</si>
  <si>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</si>
  <si>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</si>
  <si>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</si>
  <si>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</si>
  <si>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</si>
  <si>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</si>
  <si>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</si>
  <si>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</si>
  <si>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</si>
  <si>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</si>
  <si>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</si>
  <si>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</si>
  <si>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</si>
  <si>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</si>
  <si>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</si>
  <si>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</si>
  <si>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</si>
  <si>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</si>
  <si>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</si>
  <si>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</si>
  <si>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</si>
  <si>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</si>
  <si>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</si>
  <si>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</si>
  <si>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</si>
  <si>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</si>
  <si>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</si>
  <si>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</si>
  <si>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</si>
  <si>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</si>
  <si>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</si>
  <si>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</si>
  <si>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</si>
  <si>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</si>
  <si>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</si>
  <si>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</si>
  <si>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</si>
  <si>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</si>
  <si>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</si>
  <si>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</si>
  <si>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</si>
  <si>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</si>
  <si>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</si>
  <si>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</si>
  <si>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</si>
  <si>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</si>
  <si>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</si>
  <si>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</si>
  <si>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</si>
  <si>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</si>
  <si>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</si>
  <si>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</si>
  <si>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</si>
  <si>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</si>
  <si>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</si>
  <si>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</si>
  <si>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</si>
  <si>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</si>
  <si>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</si>
  <si>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</si>
  <si>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</si>
  <si>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</si>
  <si>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</si>
  <si>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</si>
  <si>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</si>
  <si>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</si>
  <si>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</si>
  <si>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</si>
  <si>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</si>
  <si>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</si>
  <si>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</si>
  <si>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</si>
  <si>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</si>
  <si>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</si>
  <si>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</si>
  <si>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</si>
  <si>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</si>
  <si>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</si>
  <si>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</si>
  <si>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</si>
  <si>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</si>
  <si>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</si>
  <si>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</si>
  <si>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</si>
  <si>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</si>
  <si>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</si>
  <si>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</si>
  <si>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</si>
  <si>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</si>
  <si>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</si>
  <si>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</si>
  <si>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</si>
  <si>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</si>
  <si>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</si>
  <si>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</si>
  <si>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</si>
  <si>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</si>
  <si>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</si>
  <si>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</si>
  <si>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</si>
  <si>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</si>
  <si>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</si>
  <si>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</si>
  <si>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</si>
  <si>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</si>
  <si>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</si>
  <si>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</si>
  <si>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</si>
  <si>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</si>
  <si>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</si>
  <si>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</si>
  <si>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</si>
  <si>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</si>
  <si>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</si>
  <si>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</si>
  <si>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</si>
  <si>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</si>
  <si>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</si>
  <si>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</si>
  <si>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</si>
  <si>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</si>
  <si>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</si>
  <si>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</si>
  <si>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</si>
  <si>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</si>
  <si>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</si>
  <si>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</si>
  <si>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</si>
  <si>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</si>
  <si>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</si>
  <si>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</si>
  <si>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</si>
  <si>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</si>
  <si>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</si>
  <si>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</si>
  <si>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</si>
  <si>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</si>
  <si>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</si>
  <si>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</si>
  <si>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</si>
  <si>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</si>
  <si>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</si>
  <si>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</si>
  <si>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</si>
  <si>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</si>
  <si>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</si>
  <si>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</si>
  <si>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</si>
  <si>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</si>
  <si>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</si>
  <si>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</si>
  <si>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</si>
  <si>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</si>
  <si>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</si>
  <si>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</si>
  <si>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</si>
  <si>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</si>
  <si>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</si>
  <si>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</si>
  <si>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</si>
  <si>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</si>
  <si>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</si>
  <si>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</si>
  <si>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</si>
  <si>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</si>
  <si>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</si>
  <si>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</si>
  <si>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</si>
  <si>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</si>
  <si>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</si>
  <si>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</si>
  <si>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</si>
  <si>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</si>
  <si>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</si>
  <si>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</si>
  <si>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</si>
  <si>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</si>
  <si>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</si>
  <si>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</si>
  <si>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</si>
  <si>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</si>
  <si>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</si>
  <si>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</si>
  <si>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</si>
  <si>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</si>
  <si>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</si>
  <si>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</si>
  <si>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</si>
  <si>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</si>
  <si>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</si>
  <si>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</si>
  <si>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</si>
  <si>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</si>
  <si>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</si>
  <si>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</si>
  <si>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</si>
  <si>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</si>
  <si>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</si>
  <si>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</si>
  <si>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</si>
  <si>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</si>
  <si>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</si>
  <si>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</si>
  <si>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</si>
  <si>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</si>
  <si>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</si>
  <si>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</si>
  <si>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</si>
  <si>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</si>
  <si>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</si>
  <si>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</si>
  <si>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</si>
  <si>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</si>
  <si>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</si>
  <si>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</si>
  <si>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</si>
  <si>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</si>
  <si>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</si>
  <si>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</si>
  <si>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</si>
  <si>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</si>
  <si>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</si>
  <si>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</si>
  <si>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</si>
  <si>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</si>
  <si>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</si>
  <si>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</si>
  <si>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</si>
  <si>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</si>
  <si>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</si>
  <si>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</si>
  <si>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</si>
  <si>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</si>
  <si>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</si>
  <si>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</si>
  <si>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</si>
  <si>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</si>
  <si>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</si>
  <si>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</si>
  <si>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</si>
  <si>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</si>
  <si>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</si>
  <si>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</si>
  <si>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</si>
  <si>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</si>
  <si>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</si>
  <si>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</si>
  <si>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</si>
  <si>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</si>
  <si>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</si>
  <si>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</si>
  <si>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</si>
  <si>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</si>
  <si>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</si>
  <si>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</si>
  <si>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</si>
  <si>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</si>
  <si>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</si>
  <si>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</si>
  <si>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</si>
  <si>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</si>
  <si>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</si>
  <si>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</si>
  <si>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</si>
  <si>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</si>
  <si>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</si>
  <si>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</si>
  <si>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</si>
  <si>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</si>
  <si>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</si>
  <si>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</si>
  <si>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</si>
  <si>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</si>
  <si>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</si>
  <si>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</si>
  <si>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</si>
  <si>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</si>
  <si>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</si>
  <si>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</si>
  <si>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</si>
  <si>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</si>
  <si>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</si>
  <si>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</si>
  <si>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</si>
  <si>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</si>
  <si>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</si>
  <si>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</si>
  <si>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</si>
  <si>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</si>
  <si>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</si>
  <si>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</si>
  <si>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</si>
  <si>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</si>
  <si>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</si>
  <si>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</si>
  <si>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</si>
  <si>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</si>
  <si>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</si>
  <si>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</si>
  <si>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</si>
  <si>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</si>
  <si>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</si>
  <si>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</si>
  <si>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</si>
  <si>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</si>
  <si>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</si>
  <si>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</si>
  <si>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</si>
  <si>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</si>
  <si>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</si>
  <si>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</si>
  <si>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</si>
  <si>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</si>
  <si>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</si>
  <si>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</si>
  <si>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</si>
  <si>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</si>
  <si>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</si>
  <si>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</si>
  <si>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</si>
  <si>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</si>
  <si>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</si>
  <si>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</si>
  <si>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</si>
  <si>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</si>
  <si>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</si>
  <si>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</si>
  <si>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</si>
  <si>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</si>
  <si>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</si>
  <si>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</si>
  <si>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</si>
  <si>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</si>
  <si>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</si>
  <si>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</si>
  <si>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</si>
  <si>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</si>
  <si>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</si>
  <si>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</si>
  <si>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</si>
  <si>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</si>
  <si>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</si>
  <si>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</si>
  <si>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</si>
  <si>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</si>
  <si>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</si>
  <si>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</si>
  <si>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</si>
  <si>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</si>
  <si>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</si>
  <si>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</si>
  <si>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</si>
  <si>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</si>
  <si>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</si>
  <si>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</si>
  <si>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</si>
  <si>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</si>
  <si>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</si>
  <si>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</si>
  <si>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</si>
  <si>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</si>
  <si>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</si>
  <si>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</si>
  <si>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</si>
  <si>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</si>
  <si>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</si>
  <si>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</si>
  <si>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</si>
  <si>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</si>
  <si>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</si>
  <si>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</si>
  <si>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</si>
  <si>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</si>
  <si>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</si>
  <si>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</si>
  <si>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</si>
  <si>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</si>
  <si>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</si>
  <si>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</si>
  <si>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</si>
  <si>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</si>
  <si>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</si>
  <si>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</si>
  <si>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</si>
  <si>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</si>
  <si>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</si>
  <si>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</si>
  <si>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</si>
  <si>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</si>
  <si>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</si>
  <si>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</si>
  <si>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</si>
  <si>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</si>
  <si>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</si>
  <si>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</si>
  <si>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</si>
  <si>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</si>
  <si>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</si>
  <si>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</si>
  <si>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</si>
  <si>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</si>
  <si>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</si>
  <si>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</si>
  <si>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</si>
  <si>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</si>
  <si>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</si>
  <si>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</si>
  <si>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</si>
  <si>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</si>
  <si>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</si>
  <si>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</si>
  <si>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</si>
  <si>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</si>
  <si>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</si>
  <si>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</si>
  <si>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</si>
  <si>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</si>
  <si>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</si>
  <si>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</si>
  <si>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</si>
  <si>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</si>
  <si>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</si>
  <si>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</si>
  <si>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</si>
  <si>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</si>
  <si>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</si>
  <si>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</si>
  <si>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</si>
  <si>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</si>
  <si>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</si>
  <si>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</si>
  <si>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</si>
  <si>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</si>
  <si>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</si>
  <si>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</si>
  <si>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</si>
  <si>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</si>
  <si>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</si>
  <si>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</si>
  <si>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</si>
  <si>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</si>
  <si>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</si>
  <si>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</si>
  <si>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</si>
  <si>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</si>
  <si>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</si>
  <si>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</si>
  <si>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</si>
  <si>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</si>
  <si>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</si>
  <si>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</si>
  <si>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</si>
  <si>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</si>
  <si>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</si>
  <si>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</si>
  <si>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</si>
  <si>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</si>
  <si>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</si>
  <si>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</si>
  <si>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</si>
  <si>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</si>
  <si>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</si>
  <si>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</si>
  <si>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</si>
  <si>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</si>
  <si>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</si>
  <si>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</si>
  <si>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</si>
  <si>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</si>
  <si>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</si>
  <si>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</si>
  <si>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</si>
  <si>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</si>
  <si>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</si>
  <si>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</si>
  <si>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</si>
  <si>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</si>
  <si>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</si>
  <si>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</si>
  <si>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</si>
  <si>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</si>
  <si>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</si>
  <si>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</si>
  <si>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</si>
  <si>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</si>
  <si>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</si>
  <si>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</si>
  <si>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</si>
  <si>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</si>
  <si>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</si>
  <si>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</si>
  <si>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</si>
  <si>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</si>
  <si>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</si>
  <si>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</si>
  <si>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</si>
  <si>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</si>
  <si>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</si>
  <si>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</si>
  <si>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</si>
  <si>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</si>
  <si>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</si>
  <si>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</si>
  <si>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</si>
  <si>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</si>
  <si>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</si>
  <si>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</si>
  <si>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</si>
  <si>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</si>
  <si>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</si>
  <si>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</si>
  <si>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</si>
  <si>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</si>
  <si>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</si>
  <si>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</si>
  <si>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</si>
  <si>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</si>
  <si>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</si>
  <si>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</si>
  <si>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</si>
  <si>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</si>
  <si>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</si>
  <si>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</si>
  <si>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</si>
  <si>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</si>
  <si>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</si>
  <si>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</si>
  <si>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</si>
  <si>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</si>
  <si>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</si>
  <si>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</si>
  <si>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</si>
  <si>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</si>
  <si>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</si>
  <si>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</si>
  <si>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</si>
  <si>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</si>
  <si>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</si>
  <si>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</si>
  <si>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</si>
  <si>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</si>
  <si>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</si>
  <si>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</si>
  <si>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</si>
  <si>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</si>
  <si>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</si>
  <si>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</si>
  <si>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</si>
  <si>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</si>
  <si>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</si>
  <si>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</si>
  <si>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</si>
  <si>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</si>
  <si>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</si>
  <si>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</si>
  <si>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</si>
  <si>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</si>
  <si>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</si>
  <si>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</si>
  <si>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</si>
  <si>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</si>
  <si>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</si>
  <si>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</si>
  <si>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</si>
  <si>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</si>
  <si>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</si>
  <si>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</si>
  <si>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</si>
  <si>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</si>
  <si>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</si>
  <si>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</si>
  <si>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</si>
  <si>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</si>
  <si>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</si>
  <si>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</si>
  <si>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</si>
  <si>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</si>
  <si>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</si>
  <si>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</si>
  <si>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</si>
  <si>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</si>
  <si>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</si>
  <si>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</si>
  <si>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</si>
  <si>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</si>
  <si>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</si>
  <si>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</si>
  <si>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</si>
  <si>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</si>
  <si>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</si>
  <si>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</si>
  <si>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</si>
  <si>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</si>
  <si>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</si>
  <si>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</si>
  <si>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</si>
  <si>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</si>
  <si>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</si>
  <si>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</si>
  <si>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</si>
  <si>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</si>
  <si>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</si>
  <si>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</si>
  <si>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</si>
  <si>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</si>
  <si>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</si>
  <si>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</si>
  <si>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</si>
  <si>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</si>
  <si>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</si>
  <si>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</si>
  <si>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</si>
  <si>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</si>
  <si>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</si>
  <si>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</si>
  <si>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</si>
  <si>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</si>
  <si>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</si>
  <si>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</si>
  <si>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</si>
  <si>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</si>
  <si>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</si>
  <si>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</si>
  <si>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</si>
  <si>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</si>
  <si>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</si>
  <si>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</si>
  <si>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</si>
  <si>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</si>
  <si>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</si>
  <si>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</si>
  <si>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</si>
  <si>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</si>
  <si>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</si>
  <si>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</si>
  <si>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</si>
  <si>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</si>
  <si>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</si>
  <si>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</si>
  <si>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</si>
  <si>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</si>
  <si>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</si>
  <si>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</si>
  <si>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</si>
  <si>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</si>
  <si>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</si>
  <si>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</si>
  <si>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</si>
  <si>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</si>
  <si>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</si>
  <si>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</si>
  <si>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</si>
  <si>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</si>
  <si>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</si>
  <si>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</si>
  <si>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</si>
  <si>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</si>
  <si>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</si>
  <si>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</si>
  <si>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</si>
  <si>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</si>
  <si>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</si>
  <si>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</si>
  <si>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</si>
  <si>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</si>
  <si>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</si>
  <si>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</si>
  <si>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</si>
  <si>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</si>
  <si>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</si>
  <si>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</si>
  <si>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</si>
  <si>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</si>
  <si>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</si>
  <si>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</si>
  <si>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</si>
  <si>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</si>
  <si>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</si>
  <si>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</si>
  <si>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</si>
  <si>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</si>
  <si>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</si>
  <si>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</si>
  <si>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</si>
  <si>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</si>
  <si>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</si>
  <si>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</si>
  <si>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</si>
  <si>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</si>
  <si>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</si>
  <si>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</si>
  <si>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</si>
  <si>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</si>
  <si>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</si>
  <si>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</si>
  <si>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</si>
  <si>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</si>
  <si>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</si>
  <si>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</si>
  <si>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</si>
  <si>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</si>
  <si>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</si>
  <si>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</si>
  <si>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</si>
  <si>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</si>
  <si>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</si>
  <si>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</si>
  <si>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</si>
  <si>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</si>
  <si>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</si>
  <si>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</si>
  <si>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</si>
  <si>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</si>
  <si>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</si>
  <si>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</si>
  <si>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</si>
  <si>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</si>
  <si>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</si>
  <si>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</si>
  <si>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</si>
  <si>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</si>
  <si>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</si>
  <si>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</si>
  <si>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</si>
  <si>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</si>
  <si>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</si>
  <si>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</si>
  <si>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</si>
  <si>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</si>
  <si>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</si>
  <si>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</si>
  <si>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</si>
  <si>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</si>
  <si>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</si>
  <si>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</si>
  <si>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</si>
  <si>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</si>
  <si>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</si>
  <si>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</si>
  <si>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</si>
  <si>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</si>
  <si>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</si>
  <si>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</si>
  <si>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</si>
  <si>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</si>
  <si>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</si>
  <si>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</si>
  <si>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</si>
  <si>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</si>
  <si>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</si>
  <si>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</si>
  <si>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</si>
  <si>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</si>
  <si>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</si>
  <si>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</si>
  <si>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</si>
  <si>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</si>
  <si>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</si>
  <si>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</si>
  <si>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</si>
  <si>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</si>
  <si>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</si>
  <si>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</si>
  <si>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</si>
  <si>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</si>
  <si>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</si>
  <si>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</si>
  <si>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</si>
  <si>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</si>
  <si>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</si>
  <si>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</si>
  <si>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</si>
  <si>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</si>
  <si>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</si>
  <si>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</si>
  <si>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</si>
  <si>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</si>
  <si>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</si>
  <si>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</si>
  <si>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</si>
  <si>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</si>
  <si>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</si>
  <si>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</si>
  <si>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</si>
  <si>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</si>
  <si>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</si>
  <si>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</si>
  <si>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</si>
  <si>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</si>
  <si>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</si>
  <si>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</si>
  <si>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</si>
  <si>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</si>
  <si>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</si>
  <si>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</si>
  <si>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</si>
  <si>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</si>
  <si>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</si>
  <si>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</si>
  <si>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</si>
  <si>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</si>
  <si>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</si>
  <si>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</si>
  <si>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</si>
  <si>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</si>
  <si>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</si>
  <si>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</si>
  <si>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</si>
  <si>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</si>
  <si>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</si>
  <si>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</si>
  <si>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</si>
  <si>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</si>
  <si>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</si>
  <si>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</si>
  <si>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</si>
  <si>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</si>
  <si>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</si>
  <si>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</si>
  <si>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</si>
  <si>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</si>
  <si>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</si>
  <si>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</si>
  <si>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</si>
  <si>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</si>
  <si>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</si>
  <si>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</si>
  <si>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</si>
  <si>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</si>
  <si>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</si>
  <si>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</si>
  <si>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</si>
  <si>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</si>
  <si>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</si>
  <si>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</si>
  <si>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Бондарев</t>
  </si>
  <si>
    <t>Сергей</t>
  </si>
  <si>
    <t>Анатольевич</t>
  </si>
  <si>
    <t>Бондарева</t>
  </si>
  <si>
    <t>Виктория</t>
  </si>
  <si>
    <t>Викторовна</t>
  </si>
  <si>
    <t>Орлова</t>
  </si>
  <si>
    <t>Валерия</t>
  </si>
  <si>
    <t>Дмитриевна</t>
  </si>
  <si>
    <t>Трощенко</t>
  </si>
  <si>
    <t>Юлия</t>
  </si>
  <si>
    <t>Алексеевна</t>
  </si>
  <si>
    <t>Шумакова</t>
  </si>
  <si>
    <t>Татьяна</t>
  </si>
  <si>
    <t>Норченко</t>
  </si>
  <si>
    <t>Евгения</t>
  </si>
  <si>
    <t>Алесандровна</t>
  </si>
  <si>
    <t>Чаленко</t>
  </si>
  <si>
    <t>Карина</t>
  </si>
  <si>
    <t>Руслановна</t>
  </si>
  <si>
    <t>Редечкина</t>
  </si>
  <si>
    <t>Екатерина</t>
  </si>
  <si>
    <t>Романовна</t>
  </si>
  <si>
    <t>Лаптуров</t>
  </si>
  <si>
    <t>Егор</t>
  </si>
  <si>
    <t>Владимирович</t>
  </si>
  <si>
    <t>Шкондин</t>
  </si>
  <si>
    <t>Дмитрий</t>
  </si>
  <si>
    <t>Александрович</t>
  </si>
  <si>
    <t>Черниченко</t>
  </si>
  <si>
    <t>Павел</t>
  </si>
  <si>
    <t>Андреевич</t>
  </si>
  <si>
    <t>русскому  языку</t>
  </si>
  <si>
    <t>Магомедова</t>
  </si>
  <si>
    <t>Саният</t>
  </si>
  <si>
    <t>Магомедовна</t>
  </si>
  <si>
    <t>Шалимова</t>
  </si>
  <si>
    <t>Арина</t>
  </si>
  <si>
    <t>Владимировна</t>
  </si>
  <si>
    <t>Михайловская</t>
  </si>
  <si>
    <t>Мария</t>
  </si>
  <si>
    <t xml:space="preserve">Романовна </t>
  </si>
  <si>
    <t>Таранова</t>
  </si>
  <si>
    <t>Ангелина</t>
  </si>
  <si>
    <t xml:space="preserve">Ивановна </t>
  </si>
  <si>
    <t>Слепцова</t>
  </si>
  <si>
    <t>Альбина</t>
  </si>
  <si>
    <t xml:space="preserve">Сергеевна </t>
  </si>
  <si>
    <t>Пищугина</t>
  </si>
  <si>
    <t>София</t>
  </si>
  <si>
    <t>Дерезуцкая</t>
  </si>
  <si>
    <t>Алина</t>
  </si>
  <si>
    <t>Львовна</t>
  </si>
  <si>
    <t>Михеев</t>
  </si>
  <si>
    <t>Кирилл</t>
  </si>
  <si>
    <t>Сергеевич</t>
  </si>
  <si>
    <t>Прозоров</t>
  </si>
  <si>
    <t>Даниил</t>
  </si>
  <si>
    <t>Витальевич</t>
  </si>
  <si>
    <t xml:space="preserve">Тыртышникова </t>
  </si>
  <si>
    <t>Елена</t>
  </si>
  <si>
    <t>Александровна</t>
  </si>
  <si>
    <t>Бондаренко</t>
  </si>
  <si>
    <t xml:space="preserve">Алёна </t>
  </si>
  <si>
    <t>Олеговна</t>
  </si>
  <si>
    <t>Липчанская</t>
  </si>
  <si>
    <t>Евгеньевна</t>
  </si>
  <si>
    <t>Тимошенко</t>
  </si>
  <si>
    <t>Наталья</t>
  </si>
  <si>
    <t>Кривошлыкова</t>
  </si>
  <si>
    <t>Камилла</t>
  </si>
  <si>
    <t>Киричек</t>
  </si>
  <si>
    <t>Бородина</t>
  </si>
  <si>
    <t>Анастасия</t>
  </si>
  <si>
    <t>Сергеевна</t>
  </si>
  <si>
    <t>Михнова</t>
  </si>
  <si>
    <t>Владислава</t>
  </si>
  <si>
    <t>Соколова</t>
  </si>
  <si>
    <t>Андреевна</t>
  </si>
  <si>
    <t>Жилка</t>
  </si>
  <si>
    <t>Задорожняя</t>
  </si>
  <si>
    <t>Калашников</t>
  </si>
  <si>
    <t>Ли</t>
  </si>
  <si>
    <t>Витальевна</t>
  </si>
  <si>
    <t>Плаксунов</t>
  </si>
  <si>
    <t>Илья</t>
  </si>
  <si>
    <t>Евгеньевич</t>
  </si>
  <si>
    <t>Стельмах</t>
  </si>
  <si>
    <t>Артём</t>
  </si>
  <si>
    <t>Тоноян</t>
  </si>
  <si>
    <t>Татевик</t>
  </si>
  <si>
    <t>Вахтанговна</t>
  </si>
  <si>
    <t>Нырненко</t>
  </si>
  <si>
    <t>Анатольевна</t>
  </si>
  <si>
    <t xml:space="preserve">Запорожец </t>
  </si>
  <si>
    <t>Дарья</t>
  </si>
  <si>
    <t>Швецова</t>
  </si>
  <si>
    <t>Корчемкина</t>
  </si>
  <si>
    <t>Диана</t>
  </si>
  <si>
    <t>Денисовна</t>
  </si>
  <si>
    <t>Ионенко</t>
  </si>
  <si>
    <t>Полина</t>
  </si>
  <si>
    <t>Скрипникова</t>
  </si>
  <si>
    <t>Грабов</t>
  </si>
  <si>
    <t>Данил</t>
  </si>
  <si>
    <t>Александрова</t>
  </si>
  <si>
    <t>Бычков</t>
  </si>
  <si>
    <t>Александр</t>
  </si>
  <si>
    <t>Вячеславович</t>
  </si>
  <si>
    <t>Серебряков</t>
  </si>
  <si>
    <t>Рыбалкин</t>
  </si>
  <si>
    <t>Михаил</t>
  </si>
  <si>
    <t xml:space="preserve">Лузанова </t>
  </si>
  <si>
    <t>Антоновна</t>
  </si>
  <si>
    <t>Шеховцова</t>
  </si>
  <si>
    <t>Элеонора</t>
  </si>
  <si>
    <t>Кейн</t>
  </si>
  <si>
    <t>Милена</t>
  </si>
  <si>
    <t>Алексанровна</t>
  </si>
  <si>
    <t>Андруцкая</t>
  </si>
  <si>
    <t>Черникова</t>
  </si>
  <si>
    <t>Денекин</t>
  </si>
  <si>
    <t>Максим</t>
  </si>
  <si>
    <t>Артемов</t>
  </si>
  <si>
    <t>Антон</t>
  </si>
  <si>
    <t>Алексеевич</t>
  </si>
  <si>
    <t>Попов</t>
  </si>
  <si>
    <t>Владимир</t>
  </si>
  <si>
    <t>Исаев</t>
  </si>
  <si>
    <t>Виталий</t>
  </si>
  <si>
    <t>Гуков</t>
  </si>
  <si>
    <t>Евгений</t>
  </si>
  <si>
    <t>Кириченко</t>
  </si>
  <si>
    <t>Климентий</t>
  </si>
  <si>
    <t>Семёнович</t>
  </si>
  <si>
    <t>Грабова</t>
  </si>
  <si>
    <t>Юрьевна</t>
  </si>
  <si>
    <t>Шевцов</t>
  </si>
  <si>
    <t>Роман</t>
  </si>
  <si>
    <t xml:space="preserve">Алексеев </t>
  </si>
  <si>
    <t>Анатолий</t>
  </si>
  <si>
    <t>Демченко</t>
  </si>
  <si>
    <t>Светлана</t>
  </si>
  <si>
    <t>Золотарев</t>
  </si>
  <si>
    <t>Плотников</t>
  </si>
  <si>
    <t>Владислав</t>
  </si>
  <si>
    <t>Глазунова</t>
  </si>
  <si>
    <t>Садовой</t>
  </si>
  <si>
    <t>Иван</t>
  </si>
  <si>
    <t>Васильченко</t>
  </si>
  <si>
    <t>Мирошниченко</t>
  </si>
  <si>
    <t>Скиданова</t>
  </si>
  <si>
    <t>Глущенко</t>
  </si>
  <si>
    <t xml:space="preserve">Виктория </t>
  </si>
  <si>
    <t>Юрьювна</t>
  </si>
  <si>
    <t>Пятицкая</t>
  </si>
  <si>
    <t>Рыжкова</t>
  </si>
  <si>
    <t>Курбанова</t>
  </si>
  <si>
    <t>Шахзодохон</t>
  </si>
  <si>
    <t>Зафаровна</t>
  </si>
  <si>
    <t>Белоконева</t>
  </si>
  <si>
    <t>Соколь</t>
  </si>
  <si>
    <t>Илона</t>
  </si>
  <si>
    <t>Балдесова</t>
  </si>
  <si>
    <t>Эштановна</t>
  </si>
  <si>
    <t>Алксандровна</t>
  </si>
  <si>
    <t>Таранцова</t>
  </si>
  <si>
    <t>Быкадорова</t>
  </si>
  <si>
    <t>Ломатченко</t>
  </si>
  <si>
    <t>Бойко</t>
  </si>
  <si>
    <t xml:space="preserve">Дарья </t>
  </si>
  <si>
    <t>Игоревна</t>
  </si>
  <si>
    <t>Кулиничева</t>
  </si>
  <si>
    <t>Александра</t>
  </si>
  <si>
    <t>Рубанов</t>
  </si>
  <si>
    <t xml:space="preserve">Чеботарев </t>
  </si>
  <si>
    <t>Скорченко</t>
  </si>
  <si>
    <t>Лесникова</t>
  </si>
  <si>
    <t>Виолетта</t>
  </si>
  <si>
    <t>Бариев</t>
  </si>
  <si>
    <t>Дмалбек</t>
  </si>
  <si>
    <t>Илдарович</t>
  </si>
  <si>
    <t>Пасько</t>
  </si>
  <si>
    <t>Русланович</t>
  </si>
  <si>
    <t>Бариева</t>
  </si>
  <si>
    <t>Фарида</t>
  </si>
  <si>
    <t>Бахтиеровна</t>
  </si>
  <si>
    <t xml:space="preserve">Кулик </t>
  </si>
  <si>
    <t>Максимовна</t>
  </si>
  <si>
    <t>Краснова</t>
  </si>
  <si>
    <t>Богдана</t>
  </si>
  <si>
    <t>Белан</t>
  </si>
  <si>
    <t>Фонтош</t>
  </si>
  <si>
    <t>Ренат</t>
  </si>
  <si>
    <t>Белоконев</t>
  </si>
  <si>
    <t xml:space="preserve">Романцова </t>
  </si>
  <si>
    <t>Анна</t>
  </si>
  <si>
    <t>Цыкалова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</si>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</sst>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B104" sqref="B104:C104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9" t="s">
        <v>2824</v>
      </c>
      <c r="C3" s="39"/>
      <c r="D3" s="2"/>
      <c r="E3" s="33"/>
      <c r="F3" s="29"/>
      <c r="G3" s="1"/>
      <c r="H3" s="13"/>
      <c r="I3" s="1"/>
    </row>
    <row r="4" spans="1:10" x14ac:dyDescent="0.3">
      <c r="A4" s="40">
        <v>44482</v>
      </c>
      <c r="B4" s="41"/>
      <c r="C4" s="41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6" t="s">
        <v>2990</v>
      </c>
    </row>
    <row r="8" spans="1:10" ht="36" x14ac:dyDescent="0.3">
      <c r="A8" s="10">
        <v>1</v>
      </c>
      <c r="B8" s="12" t="s">
        <v>2942</v>
      </c>
      <c r="C8" s="12" t="s">
        <v>2887</v>
      </c>
      <c r="D8" s="12" t="s">
        <v>2856</v>
      </c>
      <c r="E8" s="34">
        <v>2945</v>
      </c>
      <c r="F8" s="37" t="str">
        <f>VLOOKUP(E8,ОО!C:E,3,FALSE)</f>
        <v>Муниципальное бюджетное общеобразовательное учреждение Туроверовская основная общеобразовательная школа</v>
      </c>
      <c r="G8" s="12">
        <v>9</v>
      </c>
      <c r="H8" s="12" t="s">
        <v>317</v>
      </c>
      <c r="I8" s="12">
        <v>83</v>
      </c>
      <c r="J8" s="38">
        <f t="shared" ref="J8:J39" si="0">I8/100</f>
        <v>0.83</v>
      </c>
    </row>
    <row r="9" spans="1:10" ht="24" x14ac:dyDescent="0.3">
      <c r="A9" s="10">
        <v>2</v>
      </c>
      <c r="B9" s="12" t="s">
        <v>2798</v>
      </c>
      <c r="C9" s="12" t="s">
        <v>2799</v>
      </c>
      <c r="D9" s="12" t="s">
        <v>2800</v>
      </c>
      <c r="E9" s="34">
        <v>286</v>
      </c>
      <c r="F9" s="37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9</v>
      </c>
      <c r="H9" s="12" t="s">
        <v>317</v>
      </c>
      <c r="I9" s="12">
        <v>76</v>
      </c>
      <c r="J9" s="38">
        <f t="shared" si="0"/>
        <v>0.76</v>
      </c>
    </row>
    <row r="10" spans="1:10" ht="48.6" customHeight="1" x14ac:dyDescent="0.3">
      <c r="A10" s="10">
        <v>3</v>
      </c>
      <c r="B10" s="12" t="s">
        <v>2908</v>
      </c>
      <c r="C10" s="12" t="s">
        <v>2909</v>
      </c>
      <c r="D10" s="12" t="s">
        <v>2910</v>
      </c>
      <c r="E10" s="34">
        <v>288</v>
      </c>
      <c r="F10" s="37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9</v>
      </c>
      <c r="H10" s="12" t="s">
        <v>317</v>
      </c>
      <c r="I10" s="12">
        <v>70</v>
      </c>
      <c r="J10" s="38">
        <f t="shared" si="0"/>
        <v>0.7</v>
      </c>
    </row>
    <row r="11" spans="1:10" ht="39" customHeight="1" x14ac:dyDescent="0.3">
      <c r="A11" s="10">
        <v>4</v>
      </c>
      <c r="B11" s="12" t="s">
        <v>2818</v>
      </c>
      <c r="C11" s="12" t="s">
        <v>2819</v>
      </c>
      <c r="D11" s="12" t="s">
        <v>2820</v>
      </c>
      <c r="E11" s="34">
        <v>298</v>
      </c>
      <c r="F11" s="37" t="str">
        <f>VLOOKUP(E11,ОО!C:E,3,FALSE)</f>
        <v>Муниципальное бюджетное общеобразовательное учреждение Ленинская средняя общеобразовательная школа</v>
      </c>
      <c r="G11" s="12">
        <v>9</v>
      </c>
      <c r="H11" s="12" t="s">
        <v>317</v>
      </c>
      <c r="I11" s="12">
        <v>69</v>
      </c>
      <c r="J11" s="38">
        <f t="shared" si="0"/>
        <v>0.69</v>
      </c>
    </row>
    <row r="12" spans="1:10" ht="39.6" customHeight="1" x14ac:dyDescent="0.3">
      <c r="A12" s="10">
        <v>5</v>
      </c>
      <c r="B12" s="12" t="s">
        <v>2792</v>
      </c>
      <c r="C12" s="12" t="s">
        <v>2793</v>
      </c>
      <c r="D12" s="12" t="s">
        <v>2794</v>
      </c>
      <c r="E12" s="34">
        <v>295</v>
      </c>
      <c r="F12" s="37" t="str">
        <f>VLOOKUP(E12,ОО!C:E,3,FALSE)</f>
        <v>Муниципальное бюджетное общеобразовательное учреждение Колодезянская средняя общеобразовательная школа</v>
      </c>
      <c r="G12" s="12">
        <v>9</v>
      </c>
      <c r="H12" s="12" t="s">
        <v>317</v>
      </c>
      <c r="I12" s="12">
        <v>61</v>
      </c>
      <c r="J12" s="38">
        <f t="shared" si="0"/>
        <v>0.61</v>
      </c>
    </row>
    <row r="13" spans="1:10" ht="36" customHeight="1" x14ac:dyDescent="0.3">
      <c r="A13" s="10">
        <v>6</v>
      </c>
      <c r="B13" s="12" t="s">
        <v>2828</v>
      </c>
      <c r="C13" s="12" t="s">
        <v>2829</v>
      </c>
      <c r="D13" s="12" t="s">
        <v>2830</v>
      </c>
      <c r="E13" s="34">
        <v>2942</v>
      </c>
      <c r="F13" s="37" t="str">
        <f>VLOOKUP(E13,ОО!C:E,3,FALSE)</f>
        <v>Муниципальное бюджетное общеобразовательное учреждение Терновская основная общеобразовательная школа №2</v>
      </c>
      <c r="G13" s="12">
        <v>9</v>
      </c>
      <c r="H13" s="12" t="s">
        <v>316</v>
      </c>
      <c r="I13" s="12">
        <v>58</v>
      </c>
      <c r="J13" s="38">
        <f t="shared" si="0"/>
        <v>0.57999999999999996</v>
      </c>
    </row>
    <row r="14" spans="1:10" ht="36" customHeight="1" x14ac:dyDescent="0.3">
      <c r="A14" s="10">
        <v>7</v>
      </c>
      <c r="B14" s="12" t="s">
        <v>2911</v>
      </c>
      <c r="C14" s="12" t="s">
        <v>2890</v>
      </c>
      <c r="D14" s="12" t="s">
        <v>2800</v>
      </c>
      <c r="E14" s="34">
        <v>288</v>
      </c>
      <c r="F14" s="37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9</v>
      </c>
      <c r="H14" s="12" t="s">
        <v>316</v>
      </c>
      <c r="I14" s="12">
        <v>57</v>
      </c>
      <c r="J14" s="38">
        <f t="shared" si="0"/>
        <v>0.56999999999999995</v>
      </c>
    </row>
    <row r="15" spans="1:10" ht="36.6" customHeight="1" x14ac:dyDescent="0.3">
      <c r="A15" s="10">
        <v>8</v>
      </c>
      <c r="B15" s="12" t="s">
        <v>2912</v>
      </c>
      <c r="C15" s="12" t="s">
        <v>2813</v>
      </c>
      <c r="D15" s="12" t="s">
        <v>2800</v>
      </c>
      <c r="E15" s="34">
        <v>288</v>
      </c>
      <c r="F15" s="37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9</v>
      </c>
      <c r="H15" s="12" t="s">
        <v>316</v>
      </c>
      <c r="I15" s="12">
        <v>56</v>
      </c>
      <c r="J15" s="38">
        <f t="shared" si="0"/>
        <v>0.56000000000000005</v>
      </c>
    </row>
    <row r="16" spans="1:10" ht="36.6" customHeight="1" x14ac:dyDescent="0.3">
      <c r="A16" s="10">
        <v>9</v>
      </c>
      <c r="B16" s="12" t="s">
        <v>2886</v>
      </c>
      <c r="C16" s="12" t="s">
        <v>2887</v>
      </c>
      <c r="D16" s="12" t="s">
        <v>2853</v>
      </c>
      <c r="E16" s="34">
        <v>283</v>
      </c>
      <c r="F16" s="37" t="str">
        <f>VLOOKUP(E16,ОО!C:E,3,FALSE)</f>
        <v>Муниципальное бюджетное общеобразовательное учреждение гимназия № 1 им.Пенькова М.И.</v>
      </c>
      <c r="G16" s="12">
        <v>9</v>
      </c>
      <c r="H16" s="12" t="s">
        <v>317</v>
      </c>
      <c r="I16" s="12">
        <v>55</v>
      </c>
      <c r="J16" s="38">
        <f t="shared" si="0"/>
        <v>0.55000000000000004</v>
      </c>
    </row>
    <row r="17" spans="1:10" ht="24" x14ac:dyDescent="0.3">
      <c r="A17" s="10">
        <v>10</v>
      </c>
      <c r="B17" s="12" t="s">
        <v>2987</v>
      </c>
      <c r="C17" s="12" t="s">
        <v>2988</v>
      </c>
      <c r="D17" s="12" t="s">
        <v>2858</v>
      </c>
      <c r="E17" s="34">
        <v>284</v>
      </c>
      <c r="F17" s="37" t="str">
        <f>VLOOKUP(E17,ОО!C:E,3,FALSE)</f>
        <v>Муниципальное бюджетное общеобразовательное учреждение средняя общеобразовательная школа №2</v>
      </c>
      <c r="G17" s="12">
        <v>9</v>
      </c>
      <c r="H17" s="12" t="s">
        <v>316</v>
      </c>
      <c r="I17" s="12">
        <v>55</v>
      </c>
      <c r="J17" s="38">
        <f t="shared" si="0"/>
        <v>0.55000000000000004</v>
      </c>
    </row>
    <row r="18" spans="1:10" ht="24" x14ac:dyDescent="0.3">
      <c r="A18" s="10">
        <v>11</v>
      </c>
      <c r="B18" s="12" t="s">
        <v>2851</v>
      </c>
      <c r="C18" s="12" t="s">
        <v>2852</v>
      </c>
      <c r="D18" s="12" t="s">
        <v>2853</v>
      </c>
      <c r="E18" s="34">
        <v>289</v>
      </c>
      <c r="F18" s="37" t="str">
        <f>VLOOKUP(E18,ОО!C:E,3,FALSE)</f>
        <v>Муниципальное бюджетное общеобразовательное учреждение средняя общеобразовательная школа №8</v>
      </c>
      <c r="G18" s="12">
        <v>9</v>
      </c>
      <c r="H18" s="12" t="s">
        <v>316</v>
      </c>
      <c r="I18" s="12">
        <v>54</v>
      </c>
      <c r="J18" s="38">
        <f t="shared" si="0"/>
        <v>0.54</v>
      </c>
    </row>
    <row r="19" spans="1:10" ht="36" x14ac:dyDescent="0.3">
      <c r="A19" s="10">
        <v>12</v>
      </c>
      <c r="B19" s="12" t="s">
        <v>2913</v>
      </c>
      <c r="C19" s="12" t="s">
        <v>2914</v>
      </c>
      <c r="D19" s="12" t="s">
        <v>2847</v>
      </c>
      <c r="E19" s="34">
        <v>288</v>
      </c>
      <c r="F19" s="37" t="str">
        <f>VLOOKUP(E19,ОО!C:E,3,FALSE)</f>
        <v>Муниципальное бюджетное общеобразовательное учреждение лицей № 7 имени маршала авиации А.Н. Ефимова</v>
      </c>
      <c r="G19" s="12">
        <v>9</v>
      </c>
      <c r="H19" s="12" t="s">
        <v>316</v>
      </c>
      <c r="I19" s="12">
        <v>54</v>
      </c>
      <c r="J19" s="38">
        <f t="shared" si="0"/>
        <v>0.54</v>
      </c>
    </row>
    <row r="20" spans="1:10" ht="36" x14ac:dyDescent="0.3">
      <c r="A20" s="10">
        <v>13</v>
      </c>
      <c r="B20" s="12" t="s">
        <v>2795</v>
      </c>
      <c r="C20" s="12" t="s">
        <v>2796</v>
      </c>
      <c r="D20" s="12" t="s">
        <v>2797</v>
      </c>
      <c r="E20" s="34">
        <v>295</v>
      </c>
      <c r="F20" s="37" t="str">
        <f>VLOOKUP(E20,ОО!C:E,3,FALSE)</f>
        <v>Муниципальное бюджетное общеобразовательное учреждение Колодезянская средняя общеобразовательная школа</v>
      </c>
      <c r="G20" s="12">
        <v>9</v>
      </c>
      <c r="H20" s="12" t="s">
        <v>316</v>
      </c>
      <c r="I20" s="12">
        <v>53</v>
      </c>
      <c r="J20" s="38">
        <f t="shared" si="0"/>
        <v>0.53</v>
      </c>
    </row>
    <row r="21" spans="1:10" ht="24" x14ac:dyDescent="0.3">
      <c r="A21" s="10">
        <v>14</v>
      </c>
      <c r="B21" s="12" t="s">
        <v>2854</v>
      </c>
      <c r="C21" s="12" t="s">
        <v>2855</v>
      </c>
      <c r="D21" s="12" t="s">
        <v>2856</v>
      </c>
      <c r="E21" s="34">
        <v>289</v>
      </c>
      <c r="F21" s="37" t="str">
        <f>VLOOKUP(E21,ОО!C:E,3,FALSE)</f>
        <v>Муниципальное бюджетное общеобразовательное учреждение средняя общеобразовательная школа №8</v>
      </c>
      <c r="G21" s="12">
        <v>9</v>
      </c>
      <c r="H21" s="12" t="s">
        <v>316</v>
      </c>
      <c r="I21" s="12">
        <v>53</v>
      </c>
      <c r="J21" s="38">
        <f t="shared" si="0"/>
        <v>0.53</v>
      </c>
    </row>
    <row r="22" spans="1:10" ht="36" x14ac:dyDescent="0.3">
      <c r="A22" s="10">
        <v>15</v>
      </c>
      <c r="B22" s="12" t="s">
        <v>2821</v>
      </c>
      <c r="C22" s="12" t="s">
        <v>2822</v>
      </c>
      <c r="D22" s="12" t="s">
        <v>2823</v>
      </c>
      <c r="E22" s="34">
        <v>298</v>
      </c>
      <c r="F22" s="37" t="str">
        <f>VLOOKUP(E22,ОО!C:E,3,FALSE)</f>
        <v>Муниципальное бюджетное общеобразовательное учреждение Ленинская средняя общеобразовательная школа</v>
      </c>
      <c r="G22" s="12">
        <v>9</v>
      </c>
      <c r="H22" s="12" t="s">
        <v>316</v>
      </c>
      <c r="I22" s="12">
        <v>51</v>
      </c>
      <c r="J22" s="38">
        <f t="shared" si="0"/>
        <v>0.51</v>
      </c>
    </row>
    <row r="23" spans="1:10" ht="24" x14ac:dyDescent="0.3">
      <c r="A23" s="10">
        <v>16</v>
      </c>
      <c r="B23" s="12" t="s">
        <v>2857</v>
      </c>
      <c r="C23" s="12" t="s">
        <v>2841</v>
      </c>
      <c r="D23" s="12" t="s">
        <v>2858</v>
      </c>
      <c r="E23" s="34">
        <v>289</v>
      </c>
      <c r="F23" s="37" t="str">
        <f>VLOOKUP(E23,ОО!C:E,3,FALSE)</f>
        <v>Муниципальное бюджетное общеобразовательное учреждение средняя общеобразовательная школа №8</v>
      </c>
      <c r="G23" s="12">
        <v>9</v>
      </c>
      <c r="H23" s="12" t="s">
        <v>316</v>
      </c>
      <c r="I23" s="12">
        <v>51</v>
      </c>
      <c r="J23" s="38">
        <f t="shared" si="0"/>
        <v>0.51</v>
      </c>
    </row>
    <row r="24" spans="1:10" ht="36" x14ac:dyDescent="0.3">
      <c r="A24" s="10">
        <v>17</v>
      </c>
      <c r="B24" s="12" t="s">
        <v>2915</v>
      </c>
      <c r="C24" s="12" t="s">
        <v>2916</v>
      </c>
      <c r="D24" s="12" t="s">
        <v>2917</v>
      </c>
      <c r="E24" s="34">
        <v>288</v>
      </c>
      <c r="F24" s="37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9</v>
      </c>
      <c r="H24" s="12" t="s">
        <v>316</v>
      </c>
      <c r="I24" s="12">
        <v>51</v>
      </c>
      <c r="J24" s="38">
        <f t="shared" si="0"/>
        <v>0.51</v>
      </c>
    </row>
    <row r="25" spans="1:10" ht="24" x14ac:dyDescent="0.3">
      <c r="A25" s="10">
        <v>18</v>
      </c>
      <c r="B25" s="12" t="s">
        <v>2801</v>
      </c>
      <c r="C25" s="12" t="s">
        <v>2802</v>
      </c>
      <c r="D25" s="12" t="s">
        <v>2803</v>
      </c>
      <c r="E25" s="34">
        <v>286</v>
      </c>
      <c r="F25" s="37" t="str">
        <f>VLOOKUP(E25,ОО!C:E,3,FALSE)</f>
        <v>Муниципальное бюджетное общеобразовательное учреждение средняя общеобразовательная школа №4</v>
      </c>
      <c r="G25" s="12">
        <v>9</v>
      </c>
      <c r="H25" s="12" t="s">
        <v>316</v>
      </c>
      <c r="I25" s="12">
        <v>50</v>
      </c>
      <c r="J25" s="38">
        <f t="shared" si="0"/>
        <v>0.5</v>
      </c>
    </row>
    <row r="26" spans="1:10" ht="36" x14ac:dyDescent="0.3">
      <c r="A26" s="10">
        <v>19</v>
      </c>
      <c r="B26" s="12" t="s">
        <v>2904</v>
      </c>
      <c r="C26" s="12" t="s">
        <v>2829</v>
      </c>
      <c r="D26" s="12" t="s">
        <v>2905</v>
      </c>
      <c r="E26" s="34">
        <v>296</v>
      </c>
      <c r="F26" s="37" t="str">
        <f>VLOOKUP(E26,ОО!C:E,3,FALSE)</f>
        <v>Муниципальное бюджетное общеобразовательное учреждение Кудиновская основная общеобразовательная школа</v>
      </c>
      <c r="G26" s="12">
        <v>9</v>
      </c>
      <c r="H26" s="12" t="s">
        <v>316</v>
      </c>
      <c r="I26" s="12">
        <v>50</v>
      </c>
      <c r="J26" s="38">
        <f t="shared" si="0"/>
        <v>0.5</v>
      </c>
    </row>
    <row r="27" spans="1:10" ht="48" x14ac:dyDescent="0.3">
      <c r="A27" s="10">
        <v>20</v>
      </c>
      <c r="B27" s="12" t="s">
        <v>2845</v>
      </c>
      <c r="C27" s="12" t="s">
        <v>2846</v>
      </c>
      <c r="D27" s="12" t="s">
        <v>2847</v>
      </c>
      <c r="E27" s="34">
        <v>291</v>
      </c>
      <c r="F27" s="37" t="str">
        <f>VLOOKUP(E27,ОО!C:E,3,FALSE)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27" s="12">
        <v>9</v>
      </c>
      <c r="H27" s="12" t="s">
        <v>318</v>
      </c>
      <c r="I27" s="12">
        <v>48.5</v>
      </c>
      <c r="J27" s="38">
        <f t="shared" si="0"/>
        <v>0.48499999999999999</v>
      </c>
    </row>
    <row r="28" spans="1:10" ht="36" x14ac:dyDescent="0.3">
      <c r="A28" s="10">
        <v>21</v>
      </c>
      <c r="B28" s="12" t="s">
        <v>2902</v>
      </c>
      <c r="C28" s="12" t="s">
        <v>2903</v>
      </c>
      <c r="D28" s="12" t="s">
        <v>2817</v>
      </c>
      <c r="E28" s="34">
        <v>296</v>
      </c>
      <c r="F28" s="37" t="str">
        <f>VLOOKUP(E28,ОО!C:E,3,FALSE)</f>
        <v>Муниципальное бюджетное общеобразовательное учреждение Кудиновская основная общеобразовательная школа</v>
      </c>
      <c r="G28" s="12">
        <v>9</v>
      </c>
      <c r="H28" s="12" t="s">
        <v>318</v>
      </c>
      <c r="I28" s="12">
        <v>48</v>
      </c>
      <c r="J28" s="38">
        <f t="shared" si="0"/>
        <v>0.48</v>
      </c>
    </row>
    <row r="29" spans="1:10" ht="36" x14ac:dyDescent="0.3">
      <c r="A29" s="10">
        <v>22</v>
      </c>
      <c r="B29" s="12" t="s">
        <v>2971</v>
      </c>
      <c r="C29" s="12" t="s">
        <v>2972</v>
      </c>
      <c r="D29" s="12" t="s">
        <v>2973</v>
      </c>
      <c r="E29" s="34">
        <v>294</v>
      </c>
      <c r="F29" s="37" t="str">
        <f>VLOOKUP(E29,ОО!C:E,3,FALSE)</f>
        <v>Муниципальное бюджетное общеобразовательное учреждение Криворожская средняя общеобразовательная школа</v>
      </c>
      <c r="G29" s="12">
        <v>9</v>
      </c>
      <c r="H29" s="12" t="s">
        <v>318</v>
      </c>
      <c r="I29" s="12">
        <v>48</v>
      </c>
      <c r="J29" s="38">
        <f t="shared" si="0"/>
        <v>0.48</v>
      </c>
    </row>
    <row r="30" spans="1:10" ht="36" x14ac:dyDescent="0.3">
      <c r="A30" s="10">
        <v>23</v>
      </c>
      <c r="B30" s="12" t="s">
        <v>2834</v>
      </c>
      <c r="C30" s="12" t="s">
        <v>2835</v>
      </c>
      <c r="D30" s="12" t="s">
        <v>2836</v>
      </c>
      <c r="E30" s="34">
        <v>2942</v>
      </c>
      <c r="F30" s="37" t="str">
        <f>VLOOKUP(E30,ОО!C:E,3,FALSE)</f>
        <v>Муниципальное бюджетное общеобразовательное учреждение Терновская основная общеобразовательная школа №2</v>
      </c>
      <c r="G30" s="12">
        <v>9</v>
      </c>
      <c r="H30" s="12" t="s">
        <v>318</v>
      </c>
      <c r="I30" s="12">
        <v>47</v>
      </c>
      <c r="J30" s="38">
        <f t="shared" si="0"/>
        <v>0.47</v>
      </c>
    </row>
    <row r="31" spans="1:10" ht="24" x14ac:dyDescent="0.3">
      <c r="A31" s="10">
        <v>24</v>
      </c>
      <c r="B31" s="12" t="s">
        <v>2888</v>
      </c>
      <c r="C31" s="12" t="s">
        <v>2841</v>
      </c>
      <c r="D31" s="12" t="s">
        <v>2866</v>
      </c>
      <c r="E31" s="34">
        <v>283</v>
      </c>
      <c r="F31" s="37" t="str">
        <f>VLOOKUP(E31,ОО!C:E,3,FALSE)</f>
        <v>Муниципальное бюджетное общеобразовательное учреждение гимназия № 1 им.Пенькова М.И.</v>
      </c>
      <c r="G31" s="12">
        <v>9</v>
      </c>
      <c r="H31" s="12" t="s">
        <v>316</v>
      </c>
      <c r="I31" s="12">
        <v>47</v>
      </c>
      <c r="J31" s="38">
        <f t="shared" si="0"/>
        <v>0.47</v>
      </c>
    </row>
    <row r="32" spans="1:10" ht="36" x14ac:dyDescent="0.3">
      <c r="A32" s="10">
        <v>25</v>
      </c>
      <c r="B32" s="12" t="s">
        <v>2943</v>
      </c>
      <c r="C32" s="12" t="s">
        <v>2843</v>
      </c>
      <c r="D32" s="12" t="s">
        <v>2797</v>
      </c>
      <c r="E32" s="34">
        <v>2945</v>
      </c>
      <c r="F32" s="37" t="str">
        <f>VLOOKUP(E32,ОО!C:E,3,FALSE)</f>
        <v>Муниципальное бюджетное общеобразовательное учреждение Туроверовская основная общеобразовательная школа</v>
      </c>
      <c r="G32" s="12">
        <v>9</v>
      </c>
      <c r="H32" s="12" t="s">
        <v>318</v>
      </c>
      <c r="I32" s="12">
        <v>47</v>
      </c>
      <c r="J32" s="38">
        <f t="shared" si="0"/>
        <v>0.47</v>
      </c>
    </row>
    <row r="33" spans="1:10" ht="36" x14ac:dyDescent="0.3">
      <c r="A33" s="10">
        <v>26</v>
      </c>
      <c r="B33" s="12" t="s">
        <v>2974</v>
      </c>
      <c r="C33" s="12" t="s">
        <v>2914</v>
      </c>
      <c r="D33" s="12" t="s">
        <v>2975</v>
      </c>
      <c r="E33" s="34">
        <v>294</v>
      </c>
      <c r="F33" s="37" t="str">
        <f>VLOOKUP(E33,ОО!C:E,3,FALSE)</f>
        <v>Муниципальное бюджетное общеобразовательное учреждение Криворожская средняя общеобразовательная школа</v>
      </c>
      <c r="G33" s="12">
        <v>9</v>
      </c>
      <c r="H33" s="12" t="s">
        <v>318</v>
      </c>
      <c r="I33" s="12">
        <v>47</v>
      </c>
      <c r="J33" s="38">
        <f t="shared" si="0"/>
        <v>0.47</v>
      </c>
    </row>
    <row r="34" spans="1:10" ht="24" x14ac:dyDescent="0.3">
      <c r="A34" s="10">
        <v>27</v>
      </c>
      <c r="B34" s="12" t="s">
        <v>2859</v>
      </c>
      <c r="C34" s="12" t="s">
        <v>2860</v>
      </c>
      <c r="D34" s="12" t="s">
        <v>2858</v>
      </c>
      <c r="E34" s="34">
        <v>289</v>
      </c>
      <c r="F34" s="37" t="str">
        <f>VLOOKUP(E34,ОО!C:E,3,FALSE)</f>
        <v>Муниципальное бюджетное общеобразовательное учреждение средняя общеобразовательная школа №8</v>
      </c>
      <c r="G34" s="12">
        <v>9</v>
      </c>
      <c r="H34" s="12" t="s">
        <v>318</v>
      </c>
      <c r="I34" s="12">
        <v>46</v>
      </c>
      <c r="J34" s="38">
        <f t="shared" si="0"/>
        <v>0.46</v>
      </c>
    </row>
    <row r="35" spans="1:10" ht="24" x14ac:dyDescent="0.3">
      <c r="A35" s="10">
        <v>28</v>
      </c>
      <c r="B35" s="12" t="s">
        <v>2889</v>
      </c>
      <c r="C35" s="12" t="s">
        <v>2890</v>
      </c>
      <c r="D35" s="12" t="s">
        <v>2891</v>
      </c>
      <c r="E35" s="34">
        <v>283</v>
      </c>
      <c r="F35" s="37" t="str">
        <f>VLOOKUP(E35,ОО!C:E,3,FALSE)</f>
        <v>Муниципальное бюджетное общеобразовательное учреждение гимназия № 1 им.Пенькова М.И.</v>
      </c>
      <c r="G35" s="12">
        <v>9</v>
      </c>
      <c r="H35" s="12" t="s">
        <v>316</v>
      </c>
      <c r="I35" s="12">
        <v>45</v>
      </c>
      <c r="J35" s="38">
        <f t="shared" si="0"/>
        <v>0.45</v>
      </c>
    </row>
    <row r="36" spans="1:10" ht="24" x14ac:dyDescent="0.3">
      <c r="A36" s="10">
        <v>29</v>
      </c>
      <c r="B36" s="12" t="s">
        <v>2892</v>
      </c>
      <c r="C36" s="12" t="s">
        <v>2893</v>
      </c>
      <c r="D36" s="12" t="s">
        <v>2803</v>
      </c>
      <c r="E36" s="34">
        <v>283</v>
      </c>
      <c r="F36" s="37" t="str">
        <f>VLOOKUP(E36,ОО!C:E,3,FALSE)</f>
        <v>Муниципальное бюджетное общеобразовательное учреждение гимназия № 1 им.Пенькова М.И.</v>
      </c>
      <c r="G36" s="12">
        <v>9</v>
      </c>
      <c r="H36" s="12" t="s">
        <v>318</v>
      </c>
      <c r="I36" s="12">
        <v>44.5</v>
      </c>
      <c r="J36" s="38">
        <f t="shared" si="0"/>
        <v>0.44500000000000001</v>
      </c>
    </row>
    <row r="37" spans="1:10" ht="36" x14ac:dyDescent="0.3">
      <c r="A37" s="10">
        <v>30</v>
      </c>
      <c r="B37" s="12" t="s">
        <v>2831</v>
      </c>
      <c r="C37" s="12" t="s">
        <v>2832</v>
      </c>
      <c r="D37" s="12" t="s">
        <v>2833</v>
      </c>
      <c r="E37" s="34">
        <v>2942</v>
      </c>
      <c r="F37" s="37" t="str">
        <f>VLOOKUP(E37,ОО!C:E,3,FALSE)</f>
        <v>Муниципальное бюджетное общеобразовательное учреждение Терновская основная общеобразовательная школа №2</v>
      </c>
      <c r="G37" s="12">
        <v>9</v>
      </c>
      <c r="H37" s="12" t="s">
        <v>318</v>
      </c>
      <c r="I37" s="12">
        <v>44</v>
      </c>
      <c r="J37" s="38">
        <f t="shared" si="0"/>
        <v>0.44</v>
      </c>
    </row>
    <row r="38" spans="1:10" ht="36" x14ac:dyDescent="0.3">
      <c r="A38" s="10">
        <v>31</v>
      </c>
      <c r="B38" s="12" t="s">
        <v>2976</v>
      </c>
      <c r="C38" s="12" t="s">
        <v>2977</v>
      </c>
      <c r="D38" s="12" t="s">
        <v>2978</v>
      </c>
      <c r="E38" s="34">
        <v>294</v>
      </c>
      <c r="F38" s="37" t="str">
        <f>VLOOKUP(E38,ОО!C:E,3,FALSE)</f>
        <v>Муниципальное бюджетное общеобразовательное учреждение Криворожская средняя общеобразовательная школа</v>
      </c>
      <c r="G38" s="12">
        <v>9</v>
      </c>
      <c r="H38" s="12" t="s">
        <v>318</v>
      </c>
      <c r="I38" s="12">
        <v>44</v>
      </c>
      <c r="J38" s="38">
        <f t="shared" si="0"/>
        <v>0.44</v>
      </c>
    </row>
    <row r="39" spans="1:10" ht="36" x14ac:dyDescent="0.3">
      <c r="A39" s="10">
        <v>32</v>
      </c>
      <c r="B39" s="12" t="s">
        <v>2918</v>
      </c>
      <c r="C39" s="12" t="s">
        <v>2919</v>
      </c>
      <c r="D39" s="12" t="s">
        <v>2917</v>
      </c>
      <c r="E39" s="34">
        <v>288</v>
      </c>
      <c r="F39" s="37" t="str">
        <f>VLOOKUP(E39,ОО!C:E,3,FALSE)</f>
        <v>Муниципальное бюджетное общеобразовательное учреждение лицей № 7 имени маршала авиации А.Н. Ефимова</v>
      </c>
      <c r="G39" s="12">
        <v>9</v>
      </c>
      <c r="H39" s="12" t="s">
        <v>318</v>
      </c>
      <c r="I39" s="12">
        <v>43</v>
      </c>
      <c r="J39" s="38">
        <f t="shared" si="0"/>
        <v>0.43</v>
      </c>
    </row>
    <row r="40" spans="1:10" ht="36" x14ac:dyDescent="0.3">
      <c r="A40" s="10">
        <v>33</v>
      </c>
      <c r="B40" s="12" t="s">
        <v>2944</v>
      </c>
      <c r="C40" s="12" t="s">
        <v>2945</v>
      </c>
      <c r="D40" s="12" t="s">
        <v>2946</v>
      </c>
      <c r="E40" s="34">
        <v>2945</v>
      </c>
      <c r="F40" s="37" t="str">
        <f>VLOOKUP(E40,ОО!C:E,3,FALSE)</f>
        <v>Муниципальное бюджетное общеобразовательное учреждение Туроверовская основная общеобразовательная школа</v>
      </c>
      <c r="G40" s="12">
        <v>9</v>
      </c>
      <c r="H40" s="12" t="s">
        <v>318</v>
      </c>
      <c r="I40" s="12">
        <v>43</v>
      </c>
      <c r="J40" s="38">
        <f t="shared" ref="J40:J71" si="1">I40/100</f>
        <v>0.43</v>
      </c>
    </row>
    <row r="41" spans="1:10" ht="36" x14ac:dyDescent="0.3">
      <c r="A41" s="10">
        <v>34</v>
      </c>
      <c r="B41" s="12" t="s">
        <v>2968</v>
      </c>
      <c r="C41" s="12" t="s">
        <v>2843</v>
      </c>
      <c r="D41" s="12" t="s">
        <v>2870</v>
      </c>
      <c r="E41" s="34">
        <v>300</v>
      </c>
      <c r="F41" s="37" t="str">
        <f>VLOOKUP(E41,ОО!C:E,3,FALSE)</f>
        <v>Муниципальное бюджетное общеобразовательное учреждение Марьевская средняя общеобразовательная школа</v>
      </c>
      <c r="G41" s="12">
        <v>9</v>
      </c>
      <c r="H41" s="12" t="s">
        <v>318</v>
      </c>
      <c r="I41" s="12">
        <v>43</v>
      </c>
      <c r="J41" s="38">
        <f t="shared" si="1"/>
        <v>0.43</v>
      </c>
    </row>
    <row r="42" spans="1:10" ht="24" x14ac:dyDescent="0.3">
      <c r="A42" s="10">
        <v>35</v>
      </c>
      <c r="B42" s="12" t="s">
        <v>2947</v>
      </c>
      <c r="C42" s="12" t="s">
        <v>2835</v>
      </c>
      <c r="D42" s="12" t="s">
        <v>2856</v>
      </c>
      <c r="E42" s="34">
        <v>287</v>
      </c>
      <c r="F42" s="37" t="str">
        <f>VLOOKUP(E42,ОО!C:E,3,FALSE)</f>
        <v>Муниципальное общеобразовательное учреждение средняя общеобразовательная школа № 5</v>
      </c>
      <c r="G42" s="12">
        <v>9</v>
      </c>
      <c r="H42" s="12" t="s">
        <v>318</v>
      </c>
      <c r="I42" s="12">
        <v>42.8</v>
      </c>
      <c r="J42" s="38">
        <f t="shared" si="1"/>
        <v>0.42799999999999999</v>
      </c>
    </row>
    <row r="43" spans="1:10" ht="24" x14ac:dyDescent="0.3">
      <c r="A43" s="10">
        <v>36</v>
      </c>
      <c r="B43" s="12" t="s">
        <v>2861</v>
      </c>
      <c r="C43" s="12" t="s">
        <v>2862</v>
      </c>
      <c r="D43" s="12" t="s">
        <v>2853</v>
      </c>
      <c r="E43" s="34">
        <v>289</v>
      </c>
      <c r="F43" s="37" t="str">
        <f>VLOOKUP(E43,ОО!C:E,3,FALSE)</f>
        <v>Муниципальное бюджетное общеобразовательное учреждение средняя общеобразовательная школа №8</v>
      </c>
      <c r="G43" s="12">
        <v>9</v>
      </c>
      <c r="H43" s="12" t="s">
        <v>318</v>
      </c>
      <c r="I43" s="12">
        <v>42</v>
      </c>
      <c r="J43" s="38">
        <f t="shared" si="1"/>
        <v>0.42</v>
      </c>
    </row>
    <row r="44" spans="1:10" ht="24" x14ac:dyDescent="0.3">
      <c r="A44" s="10">
        <v>37</v>
      </c>
      <c r="B44" s="12" t="s">
        <v>2894</v>
      </c>
      <c r="C44" s="12" t="s">
        <v>2868</v>
      </c>
      <c r="D44" s="12" t="s">
        <v>2866</v>
      </c>
      <c r="E44" s="34">
        <v>283</v>
      </c>
      <c r="F44" s="37" t="str">
        <f>VLOOKUP(E44,ОО!C:E,3,FALSE)</f>
        <v>Муниципальное бюджетное общеобразовательное учреждение гимназия № 1 им.Пенькова М.И.</v>
      </c>
      <c r="G44" s="12">
        <v>9</v>
      </c>
      <c r="H44" s="12" t="s">
        <v>318</v>
      </c>
      <c r="I44" s="12">
        <v>42</v>
      </c>
      <c r="J44" s="38">
        <f t="shared" si="1"/>
        <v>0.42</v>
      </c>
    </row>
    <row r="45" spans="1:10" ht="36" x14ac:dyDescent="0.3">
      <c r="A45" s="10">
        <v>38</v>
      </c>
      <c r="B45" s="12" t="s">
        <v>2906</v>
      </c>
      <c r="C45" s="12" t="s">
        <v>2907</v>
      </c>
      <c r="D45" s="12" t="s">
        <v>2803</v>
      </c>
      <c r="E45" s="34">
        <v>296</v>
      </c>
      <c r="F45" s="37" t="str">
        <f>VLOOKUP(E45,ОО!C:E,3,FALSE)</f>
        <v>Муниципальное бюджетное общеобразовательное учреждение Кудиновская основная общеобразовательная школа</v>
      </c>
      <c r="G45" s="12">
        <v>9</v>
      </c>
      <c r="H45" s="12" t="s">
        <v>318</v>
      </c>
      <c r="I45" s="12">
        <v>42</v>
      </c>
      <c r="J45" s="38">
        <f t="shared" si="1"/>
        <v>0.42</v>
      </c>
    </row>
    <row r="46" spans="1:10" ht="24" x14ac:dyDescent="0.3">
      <c r="A46" s="10">
        <v>39</v>
      </c>
      <c r="B46" s="12" t="s">
        <v>2989</v>
      </c>
      <c r="C46" s="12" t="s">
        <v>2965</v>
      </c>
      <c r="D46" s="12" t="s">
        <v>2803</v>
      </c>
      <c r="E46" s="34">
        <v>284</v>
      </c>
      <c r="F46" s="37" t="str">
        <f>VLOOKUP(E46,ОО!C:E,3,FALSE)</f>
        <v>Муниципальное бюджетное общеобразовательное учреждение средняя общеобразовательная школа №2</v>
      </c>
      <c r="G46" s="12">
        <v>9</v>
      </c>
      <c r="H46" s="12" t="s">
        <v>318</v>
      </c>
      <c r="I46" s="12">
        <v>42</v>
      </c>
      <c r="J46" s="38">
        <f t="shared" si="1"/>
        <v>0.42</v>
      </c>
    </row>
    <row r="47" spans="1:10" ht="36" x14ac:dyDescent="0.3">
      <c r="A47" s="10">
        <v>40</v>
      </c>
      <c r="B47" s="12" t="s">
        <v>2825</v>
      </c>
      <c r="C47" s="12" t="s">
        <v>2826</v>
      </c>
      <c r="D47" s="12" t="s">
        <v>2827</v>
      </c>
      <c r="E47" s="34">
        <v>310</v>
      </c>
      <c r="F47" s="37" t="str">
        <f>VLOOKUP(E47,ОО!C:E,3,FALSE)</f>
        <v>Муниципальное бюджетное общеобразовательное учреждение Туриловская средняя общеобразовательная школа</v>
      </c>
      <c r="G47" s="12">
        <v>9</v>
      </c>
      <c r="H47" s="12" t="s">
        <v>318</v>
      </c>
      <c r="I47" s="12">
        <v>41</v>
      </c>
      <c r="J47" s="38">
        <f t="shared" si="1"/>
        <v>0.41</v>
      </c>
    </row>
    <row r="48" spans="1:10" ht="36" x14ac:dyDescent="0.3">
      <c r="A48" s="10">
        <v>41</v>
      </c>
      <c r="B48" s="12" t="s">
        <v>2979</v>
      </c>
      <c r="C48" s="12" t="s">
        <v>2796</v>
      </c>
      <c r="D48" s="12" t="s">
        <v>2980</v>
      </c>
      <c r="E48" s="34">
        <v>301</v>
      </c>
      <c r="F48" s="37" t="str">
        <f>VLOOKUP(E48,ОО!C:E,3,FALSE)</f>
        <v>Муниципальное бюджетное общеобразовательное учреждение Нагольненская средняя общеобразовательная школа</v>
      </c>
      <c r="G48" s="12">
        <v>9</v>
      </c>
      <c r="H48" s="12" t="s">
        <v>316</v>
      </c>
      <c r="I48" s="12">
        <v>41</v>
      </c>
      <c r="J48" s="38">
        <f t="shared" si="1"/>
        <v>0.41</v>
      </c>
    </row>
    <row r="49" spans="1:10" ht="36" x14ac:dyDescent="0.3">
      <c r="A49" s="10">
        <v>42</v>
      </c>
      <c r="B49" s="12" t="s">
        <v>2983</v>
      </c>
      <c r="C49" s="12" t="s">
        <v>2896</v>
      </c>
      <c r="D49" s="12" t="s">
        <v>2917</v>
      </c>
      <c r="E49" s="34">
        <v>304</v>
      </c>
      <c r="F49" s="37" t="str">
        <f>VLOOKUP(E49,ОО!C:E,3,FALSE)</f>
        <v>Муниципальное бюджетное общеобразовательное учреждение Ольхово-Рогская средняя общеобразовательная школа</v>
      </c>
      <c r="G49" s="12">
        <v>9</v>
      </c>
      <c r="H49" s="12" t="s">
        <v>318</v>
      </c>
      <c r="I49" s="12">
        <v>41</v>
      </c>
      <c r="J49" s="38">
        <f t="shared" si="1"/>
        <v>0.41</v>
      </c>
    </row>
    <row r="50" spans="1:10" ht="24" x14ac:dyDescent="0.3">
      <c r="A50" s="10">
        <v>43</v>
      </c>
      <c r="B50" s="12" t="s">
        <v>2863</v>
      </c>
      <c r="C50" s="12" t="s">
        <v>2802</v>
      </c>
      <c r="D50" s="12" t="s">
        <v>2853</v>
      </c>
      <c r="E50" s="34">
        <v>289</v>
      </c>
      <c r="F50" s="37" t="str">
        <f>VLOOKUP(E50,ОО!C:E,3,FALSE)</f>
        <v>Муниципальное бюджетное общеобразовательное учреждение средняя общеобразовательная школа №8</v>
      </c>
      <c r="G50" s="12">
        <v>9</v>
      </c>
      <c r="H50" s="12" t="s">
        <v>318</v>
      </c>
      <c r="I50" s="12">
        <v>40</v>
      </c>
      <c r="J50" s="38">
        <f t="shared" si="1"/>
        <v>0.4</v>
      </c>
    </row>
    <row r="51" spans="1:10" ht="40.799999999999997" customHeight="1" x14ac:dyDescent="0.3">
      <c r="A51" s="10">
        <v>44</v>
      </c>
      <c r="B51" s="12" t="s">
        <v>2984</v>
      </c>
      <c r="C51" s="12" t="s">
        <v>2985</v>
      </c>
      <c r="D51" s="12" t="s">
        <v>2847</v>
      </c>
      <c r="E51" s="34">
        <v>304</v>
      </c>
      <c r="F51" s="37" t="str">
        <f>VLOOKUP(E51,ОО!C:E,3,FALSE)</f>
        <v>Муниципальное бюджетное общеобразовательное учреждение Ольхово-Рогская средняя общеобразовательная школа</v>
      </c>
      <c r="G51" s="12">
        <v>9</v>
      </c>
      <c r="H51" s="12" t="s">
        <v>318</v>
      </c>
      <c r="I51" s="12">
        <v>40</v>
      </c>
      <c r="J51" s="38">
        <f t="shared" si="1"/>
        <v>0.4</v>
      </c>
    </row>
    <row r="52" spans="1:10" ht="24" x14ac:dyDescent="0.3">
      <c r="A52" s="10">
        <v>45</v>
      </c>
      <c r="B52" s="12" t="s">
        <v>2948</v>
      </c>
      <c r="C52" s="12" t="s">
        <v>2805</v>
      </c>
      <c r="D52" s="12" t="s">
        <v>2814</v>
      </c>
      <c r="E52" s="34">
        <v>287</v>
      </c>
      <c r="F52" s="37" t="str">
        <f>VLOOKUP(E52,ОО!C:E,3,FALSE)</f>
        <v>Муниципальное общеобразовательное учреждение средняя общеобразовательная школа № 5</v>
      </c>
      <c r="G52" s="12">
        <v>9</v>
      </c>
      <c r="H52" s="12" t="s">
        <v>318</v>
      </c>
      <c r="I52" s="12">
        <v>39.6</v>
      </c>
      <c r="J52" s="38">
        <f t="shared" si="1"/>
        <v>0.39600000000000002</v>
      </c>
    </row>
    <row r="53" spans="1:10" ht="24" x14ac:dyDescent="0.3">
      <c r="A53" s="10">
        <v>46</v>
      </c>
      <c r="B53" s="12" t="s">
        <v>2864</v>
      </c>
      <c r="C53" s="12" t="s">
        <v>2865</v>
      </c>
      <c r="D53" s="12" t="s">
        <v>2866</v>
      </c>
      <c r="E53" s="34">
        <v>289</v>
      </c>
      <c r="F53" s="37" t="str">
        <f>VLOOKUP(E53,ОО!C:E,3,FALSE)</f>
        <v>Муниципальное бюджетное общеобразовательное учреждение средняя общеобразовательная школа №8</v>
      </c>
      <c r="G53" s="12">
        <v>9</v>
      </c>
      <c r="H53" s="12" t="s">
        <v>318</v>
      </c>
      <c r="I53" s="12">
        <v>39</v>
      </c>
      <c r="J53" s="38">
        <f t="shared" si="1"/>
        <v>0.39</v>
      </c>
    </row>
    <row r="54" spans="1:10" ht="24" x14ac:dyDescent="0.3">
      <c r="A54" s="10">
        <v>47</v>
      </c>
      <c r="B54" s="12" t="s">
        <v>2804</v>
      </c>
      <c r="C54" s="12" t="s">
        <v>2805</v>
      </c>
      <c r="D54" s="12" t="s">
        <v>2803</v>
      </c>
      <c r="E54" s="34">
        <v>286</v>
      </c>
      <c r="F54" s="37" t="str">
        <f>VLOOKUP(E54,ОО!C:E,3,FALSE)</f>
        <v>Муниципальное бюджетное общеобразовательное учреждение средняя общеобразовательная школа №4</v>
      </c>
      <c r="G54" s="12">
        <v>9</v>
      </c>
      <c r="H54" s="12" t="s">
        <v>318</v>
      </c>
      <c r="I54" s="12">
        <v>38</v>
      </c>
      <c r="J54" s="38">
        <f t="shared" si="1"/>
        <v>0.38</v>
      </c>
    </row>
    <row r="55" spans="1:10" ht="36" x14ac:dyDescent="0.3">
      <c r="A55" s="10">
        <v>48</v>
      </c>
      <c r="B55" s="12" t="s">
        <v>2837</v>
      </c>
      <c r="C55" s="12" t="s">
        <v>2838</v>
      </c>
      <c r="D55" s="12" t="s">
        <v>2839</v>
      </c>
      <c r="E55" s="34">
        <v>2942</v>
      </c>
      <c r="F55" s="37" t="str">
        <f>VLOOKUP(E55,ОО!C:E,3,FALSE)</f>
        <v>Муниципальное бюджетное общеобразовательное учреждение Терновская основная общеобразовательная школа №2</v>
      </c>
      <c r="G55" s="12">
        <v>9</v>
      </c>
      <c r="H55" s="12" t="s">
        <v>318</v>
      </c>
      <c r="I55" s="12">
        <v>38</v>
      </c>
      <c r="J55" s="38">
        <f t="shared" si="1"/>
        <v>0.38</v>
      </c>
    </row>
    <row r="56" spans="1:10" ht="24" x14ac:dyDescent="0.3">
      <c r="A56" s="10">
        <v>49</v>
      </c>
      <c r="B56" s="12" t="s">
        <v>2867</v>
      </c>
      <c r="C56" s="12" t="s">
        <v>2868</v>
      </c>
      <c r="D56" s="12" t="s">
        <v>2853</v>
      </c>
      <c r="E56" s="34">
        <v>289</v>
      </c>
      <c r="F56" s="37" t="str">
        <f>VLOOKUP(E56,ОО!C:E,3,FALSE)</f>
        <v>Муниципальное бюджетное общеобразовательное учреждение средняя общеобразовательная школа №8</v>
      </c>
      <c r="G56" s="12">
        <v>9</v>
      </c>
      <c r="H56" s="12" t="s">
        <v>318</v>
      </c>
      <c r="I56" s="12">
        <v>38</v>
      </c>
      <c r="J56" s="38">
        <f t="shared" si="1"/>
        <v>0.38</v>
      </c>
    </row>
    <row r="57" spans="1:10" ht="24" x14ac:dyDescent="0.3">
      <c r="A57" s="10">
        <v>50</v>
      </c>
      <c r="B57" s="12" t="s">
        <v>2895</v>
      </c>
      <c r="C57" s="12" t="s">
        <v>2896</v>
      </c>
      <c r="D57" s="12" t="s">
        <v>2878</v>
      </c>
      <c r="E57" s="34">
        <v>283</v>
      </c>
      <c r="F57" s="37" t="str">
        <f>VLOOKUP(E57,ОО!C:E,3,FALSE)</f>
        <v>Муниципальное бюджетное общеобразовательное учреждение гимназия № 1 им.Пенькова М.И.</v>
      </c>
      <c r="G57" s="12">
        <v>9</v>
      </c>
      <c r="H57" s="12" t="s">
        <v>318</v>
      </c>
      <c r="I57" s="12">
        <v>37.5</v>
      </c>
      <c r="J57" s="38">
        <f t="shared" si="1"/>
        <v>0.375</v>
      </c>
    </row>
    <row r="58" spans="1:10" ht="24" x14ac:dyDescent="0.3">
      <c r="A58" s="10">
        <v>51</v>
      </c>
      <c r="B58" s="12" t="s">
        <v>2869</v>
      </c>
      <c r="C58" s="12" t="s">
        <v>2805</v>
      </c>
      <c r="D58" s="12" t="s">
        <v>2870</v>
      </c>
      <c r="E58" s="34">
        <v>289</v>
      </c>
      <c r="F58" s="37" t="str">
        <f>VLOOKUP(E58,ОО!C:E,3,FALSE)</f>
        <v>Муниципальное бюджетное общеобразовательное учреждение средняя общеобразовательная школа №8</v>
      </c>
      <c r="G58" s="12">
        <v>9</v>
      </c>
      <c r="H58" s="12" t="s">
        <v>318</v>
      </c>
      <c r="I58" s="12">
        <v>34</v>
      </c>
      <c r="J58" s="38">
        <f t="shared" si="1"/>
        <v>0.34</v>
      </c>
    </row>
    <row r="59" spans="1:10" ht="24" x14ac:dyDescent="0.3">
      <c r="A59" s="10">
        <v>52</v>
      </c>
      <c r="B59" s="12" t="s">
        <v>2949</v>
      </c>
      <c r="C59" s="12" t="s">
        <v>2950</v>
      </c>
      <c r="D59" s="12" t="s">
        <v>2951</v>
      </c>
      <c r="E59" s="34">
        <v>287</v>
      </c>
      <c r="F59" s="37" t="str">
        <f>VLOOKUP(E59,ОО!C:E,3,FALSE)</f>
        <v>Муниципальное общеобразовательное учреждение средняя общеобразовательная школа № 5</v>
      </c>
      <c r="G59" s="12">
        <v>9</v>
      </c>
      <c r="H59" s="12" t="s">
        <v>318</v>
      </c>
      <c r="I59" s="12">
        <v>33.6</v>
      </c>
      <c r="J59" s="38">
        <f t="shared" si="1"/>
        <v>0.33600000000000002</v>
      </c>
    </row>
    <row r="60" spans="1:10" ht="36" x14ac:dyDescent="0.3">
      <c r="A60" s="10">
        <v>53</v>
      </c>
      <c r="B60" s="12" t="s">
        <v>2986</v>
      </c>
      <c r="C60" s="12" t="s">
        <v>2914</v>
      </c>
      <c r="D60" s="12" t="s">
        <v>2917</v>
      </c>
      <c r="E60" s="34">
        <v>304</v>
      </c>
      <c r="F60" s="37" t="str">
        <f>VLOOKUP(E60,ОО!C:E,3,FALSE)</f>
        <v>Муниципальное бюджетное общеобразовательное учреждение Ольхово-Рогская средняя общеобразовательная школа</v>
      </c>
      <c r="G60" s="12">
        <v>9</v>
      </c>
      <c r="H60" s="12" t="s">
        <v>318</v>
      </c>
      <c r="I60" s="12">
        <v>33</v>
      </c>
      <c r="J60" s="38">
        <f t="shared" si="1"/>
        <v>0.33</v>
      </c>
    </row>
    <row r="61" spans="1:10" ht="48" x14ac:dyDescent="0.3">
      <c r="A61" s="10">
        <v>54</v>
      </c>
      <c r="B61" s="12" t="s">
        <v>2848</v>
      </c>
      <c r="C61" s="12" t="s">
        <v>2849</v>
      </c>
      <c r="D61" s="12" t="s">
        <v>2850</v>
      </c>
      <c r="E61" s="34">
        <v>291</v>
      </c>
      <c r="F61" s="37" t="str">
        <f>VLOOKUP(E61,ОО!C:E,3,FALSE)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61" s="12">
        <v>9</v>
      </c>
      <c r="H61" s="12" t="s">
        <v>318</v>
      </c>
      <c r="I61" s="12">
        <v>32.5</v>
      </c>
      <c r="J61" s="38">
        <f t="shared" si="1"/>
        <v>0.32500000000000001</v>
      </c>
    </row>
    <row r="62" spans="1:10" ht="24" x14ac:dyDescent="0.3">
      <c r="A62" s="10">
        <v>55</v>
      </c>
      <c r="B62" s="12" t="s">
        <v>2806</v>
      </c>
      <c r="C62" s="12" t="s">
        <v>2807</v>
      </c>
      <c r="D62" s="12" t="s">
        <v>2808</v>
      </c>
      <c r="E62" s="34">
        <v>286</v>
      </c>
      <c r="F62" s="37" t="str">
        <f>VLOOKUP(E62,ОО!C:E,3,FALSE)</f>
        <v>Муниципальное бюджетное общеобразовательное учреждение средняя общеобразовательная школа №4</v>
      </c>
      <c r="G62" s="12">
        <v>9</v>
      </c>
      <c r="H62" s="12" t="s">
        <v>318</v>
      </c>
      <c r="I62" s="12">
        <v>32</v>
      </c>
      <c r="J62" s="38">
        <f t="shared" si="1"/>
        <v>0.32</v>
      </c>
    </row>
    <row r="63" spans="1:10" ht="24" x14ac:dyDescent="0.3">
      <c r="A63" s="10">
        <v>56</v>
      </c>
      <c r="B63" s="12" t="s">
        <v>2871</v>
      </c>
      <c r="C63" s="12" t="s">
        <v>2810</v>
      </c>
      <c r="D63" s="12" t="s">
        <v>2870</v>
      </c>
      <c r="E63" s="34">
        <v>289</v>
      </c>
      <c r="F63" s="37" t="str">
        <f>VLOOKUP(E63,ОО!C:E,3,FALSE)</f>
        <v>Муниципальное бюджетное общеобразовательное учреждение средняя общеобразовательная школа №8</v>
      </c>
      <c r="G63" s="12">
        <v>9</v>
      </c>
      <c r="H63" s="12" t="s">
        <v>318</v>
      </c>
      <c r="I63" s="12">
        <v>32</v>
      </c>
      <c r="J63" s="38">
        <f t="shared" si="1"/>
        <v>0.32</v>
      </c>
    </row>
    <row r="64" spans="1:10" ht="24" x14ac:dyDescent="0.3">
      <c r="A64" s="10">
        <v>57</v>
      </c>
      <c r="B64" s="12" t="s">
        <v>2897</v>
      </c>
      <c r="C64" s="12" t="s">
        <v>2893</v>
      </c>
      <c r="D64" s="12" t="s">
        <v>2853</v>
      </c>
      <c r="E64" s="34">
        <v>283</v>
      </c>
      <c r="F64" s="37" t="str">
        <f>VLOOKUP(E64,ОО!C:E,3,FALSE)</f>
        <v>Муниципальное бюджетное общеобразовательное учреждение гимназия № 1 им.Пенькова М.И.</v>
      </c>
      <c r="G64" s="12">
        <v>9</v>
      </c>
      <c r="H64" s="12" t="s">
        <v>318</v>
      </c>
      <c r="I64" s="12">
        <v>32</v>
      </c>
      <c r="J64" s="38">
        <f t="shared" si="1"/>
        <v>0.32</v>
      </c>
    </row>
    <row r="65" spans="1:10" ht="24" x14ac:dyDescent="0.3">
      <c r="A65" s="10">
        <v>58</v>
      </c>
      <c r="B65" s="12" t="s">
        <v>2898</v>
      </c>
      <c r="C65" s="12" t="s">
        <v>2899</v>
      </c>
      <c r="D65" s="12" t="s">
        <v>2900</v>
      </c>
      <c r="E65" s="34">
        <v>283</v>
      </c>
      <c r="F65" s="37" t="str">
        <f>VLOOKUP(E65,ОО!C:E,3,FALSE)</f>
        <v>Муниципальное бюджетное общеобразовательное учреждение гимназия № 1 им.Пенькова М.И.</v>
      </c>
      <c r="G65" s="12">
        <v>9</v>
      </c>
      <c r="H65" s="12" t="s">
        <v>318</v>
      </c>
      <c r="I65" s="12">
        <v>32</v>
      </c>
      <c r="J65" s="38">
        <f t="shared" si="1"/>
        <v>0.32</v>
      </c>
    </row>
    <row r="66" spans="1:10" ht="24" x14ac:dyDescent="0.3">
      <c r="A66" s="10">
        <v>59</v>
      </c>
      <c r="B66" s="12" t="s">
        <v>2952</v>
      </c>
      <c r="C66" s="12" t="s">
        <v>2887</v>
      </c>
      <c r="D66" s="12" t="s">
        <v>2866</v>
      </c>
      <c r="E66" s="34">
        <v>287</v>
      </c>
      <c r="F66" s="37" t="str">
        <f>VLOOKUP(E66,ОО!C:E,3,FALSE)</f>
        <v>Муниципальное общеобразовательное учреждение средняя общеобразовательная школа № 5</v>
      </c>
      <c r="G66" s="12">
        <v>9</v>
      </c>
      <c r="H66" s="12" t="s">
        <v>318</v>
      </c>
      <c r="I66" s="12">
        <v>31.4</v>
      </c>
      <c r="J66" s="38">
        <f t="shared" si="1"/>
        <v>0.314</v>
      </c>
    </row>
    <row r="67" spans="1:10" ht="48" x14ac:dyDescent="0.3">
      <c r="A67" s="10">
        <v>60</v>
      </c>
      <c r="B67" s="12" t="s">
        <v>2842</v>
      </c>
      <c r="C67" s="12" t="s">
        <v>2843</v>
      </c>
      <c r="D67" s="12" t="s">
        <v>2844</v>
      </c>
      <c r="E67" s="34">
        <v>291</v>
      </c>
      <c r="F67" s="37" t="str">
        <f>VLOOKUP(E67,ОО!C:E,3,FALSE)</f>
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</c>
      <c r="G67" s="12">
        <v>9</v>
      </c>
      <c r="H67" s="12" t="s">
        <v>318</v>
      </c>
      <c r="I67" s="12">
        <v>30.5</v>
      </c>
      <c r="J67" s="38">
        <f t="shared" si="1"/>
        <v>0.30499999999999999</v>
      </c>
    </row>
    <row r="68" spans="1:10" ht="24" x14ac:dyDescent="0.3">
      <c r="A68" s="10">
        <v>61</v>
      </c>
      <c r="B68" s="12" t="s">
        <v>2809</v>
      </c>
      <c r="C68" s="12" t="s">
        <v>2810</v>
      </c>
      <c r="D68" s="12" t="s">
        <v>2811</v>
      </c>
      <c r="E68" s="34">
        <v>286</v>
      </c>
      <c r="F68" s="37" t="str">
        <f>VLOOKUP(E68,ОО!C:E,3,FALSE)</f>
        <v>Муниципальное бюджетное общеобразовательное учреждение средняя общеобразовательная школа №4</v>
      </c>
      <c r="G68" s="12">
        <v>9</v>
      </c>
      <c r="H68" s="12" t="s">
        <v>318</v>
      </c>
      <c r="I68" s="12">
        <v>30</v>
      </c>
      <c r="J68" s="38">
        <f t="shared" si="1"/>
        <v>0.3</v>
      </c>
    </row>
    <row r="69" spans="1:10" ht="24" x14ac:dyDescent="0.3">
      <c r="A69" s="10">
        <v>62</v>
      </c>
      <c r="B69" s="12" t="s">
        <v>2872</v>
      </c>
      <c r="C69" s="12" t="s">
        <v>2843</v>
      </c>
      <c r="D69" s="12" t="s">
        <v>2866</v>
      </c>
      <c r="E69" s="34">
        <v>289</v>
      </c>
      <c r="F69" s="37" t="str">
        <f>VLOOKUP(E69,ОО!C:E,3,FALSE)</f>
        <v>Муниципальное бюджетное общеобразовательное учреждение средняя общеобразовательная школа №8</v>
      </c>
      <c r="G69" s="12">
        <v>9</v>
      </c>
      <c r="H69" s="12" t="s">
        <v>318</v>
      </c>
      <c r="I69" s="12">
        <v>30</v>
      </c>
      <c r="J69" s="38">
        <f t="shared" si="1"/>
        <v>0.3</v>
      </c>
    </row>
    <row r="70" spans="1:10" ht="36" x14ac:dyDescent="0.3">
      <c r="A70" s="10">
        <v>63</v>
      </c>
      <c r="B70" s="12" t="s">
        <v>2938</v>
      </c>
      <c r="C70" s="12" t="s">
        <v>2865</v>
      </c>
      <c r="D70" s="12" t="s">
        <v>2853</v>
      </c>
      <c r="E70" s="34">
        <v>307</v>
      </c>
      <c r="F70" s="37" t="str">
        <f>VLOOKUP(E70,ОО!C:E,3,FALSE)</f>
        <v>Муниципальное бюджетное общеобразовательное учреждение Сулиновская средняя общеобразовательная школа</v>
      </c>
      <c r="G70" s="12">
        <v>9</v>
      </c>
      <c r="H70" s="12" t="s">
        <v>318</v>
      </c>
      <c r="I70" s="12">
        <v>30</v>
      </c>
      <c r="J70" s="38">
        <f t="shared" si="1"/>
        <v>0.3</v>
      </c>
    </row>
    <row r="71" spans="1:10" ht="36" x14ac:dyDescent="0.3">
      <c r="A71" s="10">
        <v>64</v>
      </c>
      <c r="B71" s="12" t="s">
        <v>2969</v>
      </c>
      <c r="C71" s="12" t="s">
        <v>2970</v>
      </c>
      <c r="D71" s="12" t="s">
        <v>2830</v>
      </c>
      <c r="E71" s="34">
        <v>300</v>
      </c>
      <c r="F71" s="37" t="str">
        <f>VLOOKUP(E71,ОО!C:E,3,FALSE)</f>
        <v>Муниципальное бюджетное общеобразовательное учреждение Марьевская средняя общеобразовательная школа</v>
      </c>
      <c r="G71" s="12">
        <v>9</v>
      </c>
      <c r="H71" s="12" t="s">
        <v>318</v>
      </c>
      <c r="I71" s="12">
        <v>30</v>
      </c>
      <c r="J71" s="38">
        <f t="shared" si="1"/>
        <v>0.3</v>
      </c>
    </row>
    <row r="72" spans="1:10" ht="36" x14ac:dyDescent="0.3">
      <c r="A72" s="10">
        <v>65</v>
      </c>
      <c r="B72" s="12" t="s">
        <v>2920</v>
      </c>
      <c r="C72" s="12" t="s">
        <v>2921</v>
      </c>
      <c r="D72" s="12" t="s">
        <v>2917</v>
      </c>
      <c r="E72" s="34">
        <v>288</v>
      </c>
      <c r="F72" s="37" t="str">
        <f>VLOOKUP(E72,ОО!C:E,3,FALSE)</f>
        <v>Муниципальное бюджетное общеобразовательное учреждение лицей № 7 имени маршала авиации А.Н. Ефимова</v>
      </c>
      <c r="G72" s="12">
        <v>9</v>
      </c>
      <c r="H72" s="12" t="s">
        <v>318</v>
      </c>
      <c r="I72" s="12">
        <v>29</v>
      </c>
      <c r="J72" s="38">
        <f t="shared" ref="J72:J103" si="2">I72/100</f>
        <v>0.28999999999999998</v>
      </c>
    </row>
    <row r="73" spans="1:10" ht="36" x14ac:dyDescent="0.3">
      <c r="A73" s="10">
        <v>66</v>
      </c>
      <c r="B73" s="12" t="s">
        <v>2981</v>
      </c>
      <c r="C73" s="12" t="s">
        <v>2982</v>
      </c>
      <c r="D73" s="12" t="s">
        <v>2853</v>
      </c>
      <c r="E73" s="34">
        <v>301</v>
      </c>
      <c r="F73" s="37" t="str">
        <f>VLOOKUP(E73,ОО!C:E,3,FALSE)</f>
        <v>Муниципальное бюджетное общеобразовательное учреждение Нагольненская средняя общеобразовательная школа</v>
      </c>
      <c r="G73" s="12">
        <v>9</v>
      </c>
      <c r="H73" s="12" t="s">
        <v>318</v>
      </c>
      <c r="I73" s="12">
        <v>29</v>
      </c>
      <c r="J73" s="38">
        <f t="shared" si="2"/>
        <v>0.28999999999999998</v>
      </c>
    </row>
    <row r="74" spans="1:10" ht="24" x14ac:dyDescent="0.3">
      <c r="A74" s="10">
        <v>67</v>
      </c>
      <c r="B74" s="12" t="s">
        <v>2901</v>
      </c>
      <c r="C74" s="12" t="s">
        <v>2819</v>
      </c>
      <c r="D74" s="12" t="s">
        <v>2820</v>
      </c>
      <c r="E74" s="34">
        <v>283</v>
      </c>
      <c r="F74" s="37" t="str">
        <f>VLOOKUP(E74,ОО!C:E,3,FALSE)</f>
        <v>Муниципальное бюджетное общеобразовательное учреждение гимназия № 1 им.Пенькова М.И.</v>
      </c>
      <c r="G74" s="12">
        <v>9</v>
      </c>
      <c r="H74" s="12" t="s">
        <v>318</v>
      </c>
      <c r="I74" s="12">
        <v>27.5</v>
      </c>
      <c r="J74" s="38">
        <f t="shared" si="2"/>
        <v>0.27500000000000002</v>
      </c>
    </row>
    <row r="75" spans="1:10" ht="36" x14ac:dyDescent="0.3">
      <c r="A75" s="10">
        <v>68</v>
      </c>
      <c r="B75" s="12" t="s">
        <v>2939</v>
      </c>
      <c r="C75" s="12" t="s">
        <v>2940</v>
      </c>
      <c r="D75" s="12" t="s">
        <v>2823</v>
      </c>
      <c r="E75" s="34">
        <v>307</v>
      </c>
      <c r="F75" s="37" t="str">
        <f>VLOOKUP(E75,ОО!C:E,3,FALSE)</f>
        <v>Муниципальное бюджетное общеобразовательное учреждение Сулиновская средняя общеобразовательная школа</v>
      </c>
      <c r="G75" s="12">
        <v>9</v>
      </c>
      <c r="H75" s="12" t="s">
        <v>318</v>
      </c>
      <c r="I75" s="12">
        <v>27</v>
      </c>
      <c r="J75" s="38">
        <f t="shared" si="2"/>
        <v>0.27</v>
      </c>
    </row>
    <row r="76" spans="1:10" ht="36" x14ac:dyDescent="0.3">
      <c r="A76" s="10">
        <v>69</v>
      </c>
      <c r="B76" s="12" t="s">
        <v>2884</v>
      </c>
      <c r="C76" s="12" t="s">
        <v>2796</v>
      </c>
      <c r="D76" s="12" t="s">
        <v>2885</v>
      </c>
      <c r="E76" s="34">
        <v>292</v>
      </c>
      <c r="F76" s="37" t="str">
        <f>VLOOKUP(E76,ОО!C:E,3,FALSE)</f>
        <v>Муниципальное бюджетное общеобразовательное учреждение Волошинская средняя общеобразовательная школа</v>
      </c>
      <c r="G76" s="12">
        <v>9</v>
      </c>
      <c r="H76" s="12" t="s">
        <v>318</v>
      </c>
      <c r="I76" s="12">
        <v>26</v>
      </c>
      <c r="J76" s="38">
        <f t="shared" si="2"/>
        <v>0.26</v>
      </c>
    </row>
    <row r="77" spans="1:10" ht="24" x14ac:dyDescent="0.3">
      <c r="A77" s="10">
        <v>70</v>
      </c>
      <c r="B77" s="12" t="s">
        <v>2812</v>
      </c>
      <c r="C77" s="12" t="s">
        <v>2813</v>
      </c>
      <c r="D77" s="12" t="s">
        <v>2814</v>
      </c>
      <c r="E77" s="34">
        <v>286</v>
      </c>
      <c r="F77" s="37" t="str">
        <f>VLOOKUP(E77,ОО!C:E,3,FALSE)</f>
        <v>Муниципальное бюджетное общеобразовательное учреждение средняя общеобразовательная школа №4</v>
      </c>
      <c r="G77" s="12">
        <v>9</v>
      </c>
      <c r="H77" s="12" t="s">
        <v>318</v>
      </c>
      <c r="I77" s="12">
        <v>25</v>
      </c>
      <c r="J77" s="38">
        <f t="shared" si="2"/>
        <v>0.25</v>
      </c>
    </row>
    <row r="78" spans="1:10" ht="24" x14ac:dyDescent="0.3">
      <c r="A78" s="10">
        <v>71</v>
      </c>
      <c r="B78" s="12" t="s">
        <v>2873</v>
      </c>
      <c r="C78" s="12" t="s">
        <v>2816</v>
      </c>
      <c r="D78" s="12" t="s">
        <v>2847</v>
      </c>
      <c r="E78" s="34">
        <v>289</v>
      </c>
      <c r="F78" s="37" t="str">
        <f>VLOOKUP(E78,ОО!C:E,3,FALSE)</f>
        <v>Муниципальное бюджетное общеобразовательное учреждение средняя общеобразовательная школа №8</v>
      </c>
      <c r="G78" s="12">
        <v>9</v>
      </c>
      <c r="H78" s="12" t="s">
        <v>318</v>
      </c>
      <c r="I78" s="12">
        <v>25</v>
      </c>
      <c r="J78" s="38">
        <f t="shared" si="2"/>
        <v>0.25</v>
      </c>
    </row>
    <row r="79" spans="1:10" ht="24" x14ac:dyDescent="0.3">
      <c r="A79" s="10">
        <v>72</v>
      </c>
      <c r="B79" s="12" t="s">
        <v>2953</v>
      </c>
      <c r="C79" s="12" t="s">
        <v>2954</v>
      </c>
      <c r="D79" s="12" t="s">
        <v>2875</v>
      </c>
      <c r="E79" s="34">
        <v>287</v>
      </c>
      <c r="F79" s="37" t="str">
        <f>VLOOKUP(E79,ОО!C:E,3,FALSE)</f>
        <v>Муниципальное общеобразовательное учреждение средняя общеобразовательная школа № 5</v>
      </c>
      <c r="G79" s="12">
        <v>9</v>
      </c>
      <c r="H79" s="12" t="s">
        <v>318</v>
      </c>
      <c r="I79" s="12">
        <v>24.8</v>
      </c>
      <c r="J79" s="38">
        <f t="shared" si="2"/>
        <v>0.248</v>
      </c>
    </row>
    <row r="80" spans="1:10" ht="24" x14ac:dyDescent="0.3">
      <c r="A80" s="10">
        <v>73</v>
      </c>
      <c r="B80" s="12" t="s">
        <v>2955</v>
      </c>
      <c r="C80" s="12" t="s">
        <v>2813</v>
      </c>
      <c r="D80" s="12" t="s">
        <v>2956</v>
      </c>
      <c r="E80" s="34">
        <v>287</v>
      </c>
      <c r="F80" s="37" t="str">
        <f>VLOOKUP(E80,ОО!C:E,3,FALSE)</f>
        <v>Муниципальное общеобразовательное учреждение средняя общеобразовательная школа № 5</v>
      </c>
      <c r="G80" s="12">
        <v>9</v>
      </c>
      <c r="H80" s="12" t="s">
        <v>318</v>
      </c>
      <c r="I80" s="12">
        <v>24.2</v>
      </c>
      <c r="J80" s="38">
        <f t="shared" si="2"/>
        <v>0.24199999999999999</v>
      </c>
    </row>
    <row r="81" spans="1:10" ht="24" x14ac:dyDescent="0.3">
      <c r="A81" s="10">
        <v>74</v>
      </c>
      <c r="B81" s="12" t="s">
        <v>2874</v>
      </c>
      <c r="C81" s="12" t="s">
        <v>2843</v>
      </c>
      <c r="D81" s="12" t="s">
        <v>2875</v>
      </c>
      <c r="E81" s="34">
        <v>289</v>
      </c>
      <c r="F81" s="37" t="str">
        <f>VLOOKUP(E81,ОО!C:E,3,FALSE)</f>
        <v>Муниципальное бюджетное общеобразовательное учреждение средняя общеобразовательная школа №8</v>
      </c>
      <c r="G81" s="12">
        <v>9</v>
      </c>
      <c r="H81" s="12" t="s">
        <v>318</v>
      </c>
      <c r="I81" s="12">
        <v>24</v>
      </c>
      <c r="J81" s="38">
        <f t="shared" si="2"/>
        <v>0.24</v>
      </c>
    </row>
    <row r="82" spans="1:10" ht="24" x14ac:dyDescent="0.3">
      <c r="A82" s="10">
        <v>75</v>
      </c>
      <c r="B82" s="12" t="s">
        <v>2815</v>
      </c>
      <c r="C82" s="12" t="s">
        <v>2816</v>
      </c>
      <c r="D82" s="12" t="s">
        <v>2817</v>
      </c>
      <c r="E82" s="34">
        <v>286</v>
      </c>
      <c r="F82" s="37" t="str">
        <f>VLOOKUP(E82,ОО!C:E,3,FALSE)</f>
        <v>Муниципальное бюджетное общеобразовательное учреждение средняя общеобразовательная школа №4</v>
      </c>
      <c r="G82" s="12">
        <v>9</v>
      </c>
      <c r="H82" s="12" t="s">
        <v>318</v>
      </c>
      <c r="I82" s="12">
        <v>23</v>
      </c>
      <c r="J82" s="38">
        <f t="shared" si="2"/>
        <v>0.23</v>
      </c>
    </row>
    <row r="83" spans="1:10" ht="24" x14ac:dyDescent="0.3">
      <c r="A83" s="10">
        <v>76</v>
      </c>
      <c r="B83" s="12" t="s">
        <v>2854</v>
      </c>
      <c r="C83" s="12" t="s">
        <v>2887</v>
      </c>
      <c r="D83" s="12" t="s">
        <v>2957</v>
      </c>
      <c r="E83" s="34">
        <v>287</v>
      </c>
      <c r="F83" s="37" t="str">
        <f>VLOOKUP(E83,ОО!C:E,3,FALSE)</f>
        <v>Муниципальное общеобразовательное учреждение средняя общеобразовательная школа № 5</v>
      </c>
      <c r="G83" s="12">
        <v>9</v>
      </c>
      <c r="H83" s="12" t="s">
        <v>318</v>
      </c>
      <c r="I83" s="12">
        <v>22.6</v>
      </c>
      <c r="J83" s="38">
        <f t="shared" si="2"/>
        <v>0.22600000000000001</v>
      </c>
    </row>
    <row r="84" spans="1:10" ht="24" x14ac:dyDescent="0.3">
      <c r="A84" s="10">
        <v>77</v>
      </c>
      <c r="B84" s="12" t="s">
        <v>2958</v>
      </c>
      <c r="C84" s="12" t="s">
        <v>2865</v>
      </c>
      <c r="D84" s="12" t="s">
        <v>2853</v>
      </c>
      <c r="E84" s="34">
        <v>287</v>
      </c>
      <c r="F84" s="37" t="str">
        <f>VLOOKUP(E84,ОО!C:E,3,FALSE)</f>
        <v>Муниципальное общеобразовательное учреждение средняя общеобразовательная школа № 5</v>
      </c>
      <c r="G84" s="12">
        <v>9</v>
      </c>
      <c r="H84" s="12" t="s">
        <v>318</v>
      </c>
      <c r="I84" s="12">
        <v>22.6</v>
      </c>
      <c r="J84" s="38">
        <f t="shared" si="2"/>
        <v>0.22600000000000001</v>
      </c>
    </row>
    <row r="85" spans="1:10" ht="36" x14ac:dyDescent="0.3">
      <c r="A85" s="10">
        <v>78</v>
      </c>
      <c r="B85" s="12" t="s">
        <v>2840</v>
      </c>
      <c r="C85" s="12" t="s">
        <v>2841</v>
      </c>
      <c r="D85" s="12" t="s">
        <v>2839</v>
      </c>
      <c r="E85" s="34">
        <v>2942</v>
      </c>
      <c r="F85" s="37" t="str">
        <f>VLOOKUP(E85,ОО!C:E,3,FALSE)</f>
        <v>Муниципальное бюджетное общеобразовательное учреждение Терновская основная общеобразовательная школа №2</v>
      </c>
      <c r="G85" s="12">
        <v>9</v>
      </c>
      <c r="H85" s="12" t="s">
        <v>318</v>
      </c>
      <c r="I85" s="12">
        <v>22</v>
      </c>
      <c r="J85" s="38">
        <f t="shared" si="2"/>
        <v>0.22</v>
      </c>
    </row>
    <row r="86" spans="1:10" ht="24" x14ac:dyDescent="0.3">
      <c r="A86" s="10">
        <v>79</v>
      </c>
      <c r="B86" s="12" t="s">
        <v>2959</v>
      </c>
      <c r="C86" s="12" t="s">
        <v>2887</v>
      </c>
      <c r="D86" s="12" t="s">
        <v>2803</v>
      </c>
      <c r="E86" s="34">
        <v>287</v>
      </c>
      <c r="F86" s="37" t="str">
        <f>VLOOKUP(E86,ОО!C:E,3,FALSE)</f>
        <v>Муниципальное общеобразовательное учреждение средняя общеобразовательная школа № 5</v>
      </c>
      <c r="G86" s="12">
        <v>9</v>
      </c>
      <c r="H86" s="12" t="s">
        <v>318</v>
      </c>
      <c r="I86" s="12">
        <v>22</v>
      </c>
      <c r="J86" s="38">
        <f t="shared" si="2"/>
        <v>0.22</v>
      </c>
    </row>
    <row r="87" spans="1:10" ht="36" x14ac:dyDescent="0.3">
      <c r="A87" s="10">
        <v>80</v>
      </c>
      <c r="B87" s="12" t="s">
        <v>2922</v>
      </c>
      <c r="C87" s="12" t="s">
        <v>2923</v>
      </c>
      <c r="D87" s="12" t="s">
        <v>2850</v>
      </c>
      <c r="E87" s="34">
        <v>288</v>
      </c>
      <c r="F87" s="37" t="str">
        <f>VLOOKUP(E87,ОО!C:E,3,FALSE)</f>
        <v>Муниципальное бюджетное общеобразовательное учреждение лицей № 7 имени маршала авиации А.Н. Ефимова</v>
      </c>
      <c r="G87" s="12">
        <v>9</v>
      </c>
      <c r="H87" s="12" t="s">
        <v>318</v>
      </c>
      <c r="I87" s="12">
        <v>21</v>
      </c>
      <c r="J87" s="38">
        <f t="shared" si="2"/>
        <v>0.21</v>
      </c>
    </row>
    <row r="88" spans="1:10" ht="36" x14ac:dyDescent="0.3">
      <c r="A88" s="10">
        <v>81</v>
      </c>
      <c r="B88" s="12" t="s">
        <v>2931</v>
      </c>
      <c r="C88" s="12" t="s">
        <v>2932</v>
      </c>
      <c r="D88" s="12" t="s">
        <v>2794</v>
      </c>
      <c r="E88" s="34">
        <v>2941</v>
      </c>
      <c r="F88" s="37" t="str">
        <f>VLOOKUP(E88,ОО!C:E,3,FALSE)</f>
        <v>Муниципальное бюджетное общеобразовательное учреждение Рогаликовская основная общеобразовательная школа</v>
      </c>
      <c r="G88" s="12">
        <v>9</v>
      </c>
      <c r="H88" s="12" t="s">
        <v>318</v>
      </c>
      <c r="I88" s="12">
        <v>21</v>
      </c>
      <c r="J88" s="38">
        <f t="shared" si="2"/>
        <v>0.21</v>
      </c>
    </row>
    <row r="89" spans="1:10" ht="24" x14ac:dyDescent="0.3">
      <c r="A89" s="10">
        <v>82</v>
      </c>
      <c r="B89" s="12" t="s">
        <v>2960</v>
      </c>
      <c r="C89" s="12" t="s">
        <v>2796</v>
      </c>
      <c r="D89" s="12" t="s">
        <v>2856</v>
      </c>
      <c r="E89" s="34">
        <v>287</v>
      </c>
      <c r="F89" s="37" t="str">
        <f>VLOOKUP(E89,ОО!C:E,3,FALSE)</f>
        <v>Муниципальное общеобразовательное учреждение средняя общеобразовательная школа № 5</v>
      </c>
      <c r="G89" s="12">
        <v>9</v>
      </c>
      <c r="H89" s="12" t="s">
        <v>318</v>
      </c>
      <c r="I89" s="12">
        <v>21</v>
      </c>
      <c r="J89" s="38">
        <f t="shared" si="2"/>
        <v>0.21</v>
      </c>
    </row>
    <row r="90" spans="1:10" ht="24" x14ac:dyDescent="0.3">
      <c r="A90" s="10">
        <v>83</v>
      </c>
      <c r="B90" s="12" t="s">
        <v>2876</v>
      </c>
      <c r="C90" s="12" t="s">
        <v>2877</v>
      </c>
      <c r="D90" s="12" t="s">
        <v>2878</v>
      </c>
      <c r="E90" s="34">
        <v>289</v>
      </c>
      <c r="F90" s="37" t="str">
        <f>VLOOKUP(E90,ОО!C:E,3,FALSE)</f>
        <v>Муниципальное бюджетное общеобразовательное учреждение средняя общеобразовательная школа №8</v>
      </c>
      <c r="G90" s="12">
        <v>9</v>
      </c>
      <c r="H90" s="12" t="s">
        <v>318</v>
      </c>
      <c r="I90" s="12">
        <v>20</v>
      </c>
      <c r="J90" s="38">
        <f t="shared" si="2"/>
        <v>0.2</v>
      </c>
    </row>
    <row r="91" spans="1:10" ht="36" x14ac:dyDescent="0.3">
      <c r="A91" s="10">
        <v>84</v>
      </c>
      <c r="B91" s="12" t="s">
        <v>2924</v>
      </c>
      <c r="C91" s="12" t="s">
        <v>2925</v>
      </c>
      <c r="D91" s="12" t="s">
        <v>2926</v>
      </c>
      <c r="E91" s="34">
        <v>288</v>
      </c>
      <c r="F91" s="37" t="str">
        <f>VLOOKUP(E91,ОО!C:E,3,FALSE)</f>
        <v>Муниципальное бюджетное общеобразовательное учреждение лицей № 7 имени маршала авиации А.Н. Ефимова</v>
      </c>
      <c r="G91" s="12">
        <v>9</v>
      </c>
      <c r="H91" s="12" t="s">
        <v>318</v>
      </c>
      <c r="I91" s="12">
        <v>20</v>
      </c>
      <c r="J91" s="38">
        <f t="shared" si="2"/>
        <v>0.2</v>
      </c>
    </row>
    <row r="92" spans="1:10" ht="36" x14ac:dyDescent="0.3">
      <c r="A92" s="10">
        <v>85</v>
      </c>
      <c r="B92" s="12" t="s">
        <v>2933</v>
      </c>
      <c r="C92" s="12" t="s">
        <v>2934</v>
      </c>
      <c r="D92" s="12" t="s">
        <v>2934</v>
      </c>
      <c r="E92" s="34">
        <v>2941</v>
      </c>
      <c r="F92" s="37" t="str">
        <f>VLOOKUP(E92,ОО!C:E,3,FALSE)</f>
        <v>Муниципальное бюджетное общеобразовательное учреждение Рогаликовская основная общеобразовательная школа</v>
      </c>
      <c r="G92" s="12">
        <v>9</v>
      </c>
      <c r="H92" s="12" t="s">
        <v>318</v>
      </c>
      <c r="I92" s="12">
        <v>20</v>
      </c>
      <c r="J92" s="38">
        <f t="shared" si="2"/>
        <v>0.2</v>
      </c>
    </row>
    <row r="93" spans="1:10" ht="36" x14ac:dyDescent="0.3">
      <c r="A93" s="10">
        <v>86</v>
      </c>
      <c r="B93" s="12" t="s">
        <v>2941</v>
      </c>
      <c r="C93" s="12" t="s">
        <v>2921</v>
      </c>
      <c r="D93" s="12" t="s">
        <v>2820</v>
      </c>
      <c r="E93" s="34">
        <v>307</v>
      </c>
      <c r="F93" s="37" t="str">
        <f>VLOOKUP(E93,ОО!C:E,3,FALSE)</f>
        <v>Муниципальное бюджетное общеобразовательное учреждение Сулиновская средняя общеобразовательная школа</v>
      </c>
      <c r="G93" s="12">
        <v>9</v>
      </c>
      <c r="H93" s="12" t="s">
        <v>318</v>
      </c>
      <c r="I93" s="12">
        <v>18</v>
      </c>
      <c r="J93" s="38">
        <f t="shared" si="2"/>
        <v>0.18</v>
      </c>
    </row>
    <row r="94" spans="1:10" ht="36" x14ac:dyDescent="0.3">
      <c r="A94" s="10">
        <v>87</v>
      </c>
      <c r="B94" s="12" t="s">
        <v>2927</v>
      </c>
      <c r="C94" s="12" t="s">
        <v>2843</v>
      </c>
      <c r="D94" s="12" t="s">
        <v>2928</v>
      </c>
      <c r="E94" s="34">
        <v>288</v>
      </c>
      <c r="F94" s="37" t="str">
        <f>VLOOKUP(E94,ОО!C:E,3,FALSE)</f>
        <v>Муниципальное бюджетное общеобразовательное учреждение лицей № 7 имени маршала авиации А.Н. Ефимова</v>
      </c>
      <c r="G94" s="12">
        <v>9</v>
      </c>
      <c r="H94" s="12" t="s">
        <v>318</v>
      </c>
      <c r="I94" s="12">
        <v>16</v>
      </c>
      <c r="J94" s="38">
        <f t="shared" si="2"/>
        <v>0.16</v>
      </c>
    </row>
    <row r="95" spans="1:10" ht="24" x14ac:dyDescent="0.3">
      <c r="A95" s="10">
        <v>88</v>
      </c>
      <c r="B95" s="12" t="s">
        <v>2961</v>
      </c>
      <c r="C95" s="12" t="s">
        <v>2962</v>
      </c>
      <c r="D95" s="12" t="s">
        <v>2963</v>
      </c>
      <c r="E95" s="34">
        <v>287</v>
      </c>
      <c r="F95" s="37" t="str">
        <f>VLOOKUP(E95,ОО!C:E,3,FALSE)</f>
        <v>Муниципальное общеобразовательное учреждение средняя общеобразовательная школа № 5</v>
      </c>
      <c r="G95" s="12">
        <v>9</v>
      </c>
      <c r="H95" s="12" t="s">
        <v>318</v>
      </c>
      <c r="I95" s="12">
        <v>15.4</v>
      </c>
      <c r="J95" s="38">
        <f t="shared" si="2"/>
        <v>0.154</v>
      </c>
    </row>
    <row r="96" spans="1:10" ht="24" x14ac:dyDescent="0.3">
      <c r="A96" s="10">
        <v>89</v>
      </c>
      <c r="B96" s="12" t="s">
        <v>2879</v>
      </c>
      <c r="C96" s="12" t="s">
        <v>2880</v>
      </c>
      <c r="D96" s="12" t="s">
        <v>2820</v>
      </c>
      <c r="E96" s="34">
        <v>289</v>
      </c>
      <c r="F96" s="37" t="str">
        <f>VLOOKUP(E96,ОО!C:E,3,FALSE)</f>
        <v>Муниципальное бюджетное общеобразовательное учреждение средняя общеобразовательная школа №8</v>
      </c>
      <c r="G96" s="12">
        <v>9</v>
      </c>
      <c r="H96" s="12" t="s">
        <v>318</v>
      </c>
      <c r="I96" s="12">
        <v>15</v>
      </c>
      <c r="J96" s="38">
        <f t="shared" si="2"/>
        <v>0.15</v>
      </c>
    </row>
    <row r="97" spans="1:10" ht="36" x14ac:dyDescent="0.3">
      <c r="A97" s="10">
        <v>90</v>
      </c>
      <c r="B97" s="12" t="s">
        <v>2929</v>
      </c>
      <c r="C97" s="12" t="s">
        <v>2930</v>
      </c>
      <c r="D97" s="12" t="s">
        <v>2847</v>
      </c>
      <c r="E97" s="34">
        <v>288</v>
      </c>
      <c r="F97" s="37" t="str">
        <f>VLOOKUP(E97,ОО!C:E,3,FALSE)</f>
        <v>Муниципальное бюджетное общеобразовательное учреждение лицей № 7 имени маршала авиации А.Н. Ефимова</v>
      </c>
      <c r="G97" s="12">
        <v>9</v>
      </c>
      <c r="H97" s="12" t="s">
        <v>318</v>
      </c>
      <c r="I97" s="12">
        <v>15</v>
      </c>
      <c r="J97" s="38">
        <f t="shared" si="2"/>
        <v>0.15</v>
      </c>
    </row>
    <row r="98" spans="1:10" ht="36" x14ac:dyDescent="0.3">
      <c r="A98" s="10">
        <v>91</v>
      </c>
      <c r="B98" s="12" t="s">
        <v>2936</v>
      </c>
      <c r="C98" s="12" t="s">
        <v>2937</v>
      </c>
      <c r="D98" s="12" t="s">
        <v>2820</v>
      </c>
      <c r="E98" s="34">
        <v>309</v>
      </c>
      <c r="F98" s="37" t="str">
        <f>VLOOKUP(E98,ОО!C:E,3,FALSE)</f>
        <v>Муниципальное бюджетное общеобразовательное учреждение Терновская средняя общеобразовательная школа №1</v>
      </c>
      <c r="G98" s="12">
        <v>9</v>
      </c>
      <c r="H98" s="12" t="s">
        <v>318</v>
      </c>
      <c r="I98" s="12">
        <v>13</v>
      </c>
      <c r="J98" s="38">
        <f t="shared" si="2"/>
        <v>0.13</v>
      </c>
    </row>
    <row r="99" spans="1:10" ht="24" x14ac:dyDescent="0.3">
      <c r="A99" s="10">
        <v>92</v>
      </c>
      <c r="B99" s="12" t="s">
        <v>2964</v>
      </c>
      <c r="C99" s="12" t="s">
        <v>2965</v>
      </c>
      <c r="D99" s="12" t="s">
        <v>2866</v>
      </c>
      <c r="E99" s="34">
        <v>287</v>
      </c>
      <c r="F99" s="37" t="str">
        <f>VLOOKUP(E99,ОО!C:E,3,FALSE)</f>
        <v>Муниципальное общеобразовательное учреждение средняя общеобразовательная школа № 5</v>
      </c>
      <c r="G99" s="12">
        <v>9</v>
      </c>
      <c r="H99" s="12" t="s">
        <v>318</v>
      </c>
      <c r="I99" s="12">
        <v>12.4</v>
      </c>
      <c r="J99" s="38">
        <f t="shared" si="2"/>
        <v>0.124</v>
      </c>
    </row>
    <row r="100" spans="1:10" ht="24" x14ac:dyDescent="0.3">
      <c r="A100" s="10">
        <v>93</v>
      </c>
      <c r="B100" s="12" t="s">
        <v>2966</v>
      </c>
      <c r="C100" s="12" t="s">
        <v>2793</v>
      </c>
      <c r="D100" s="12" t="s">
        <v>2823</v>
      </c>
      <c r="E100" s="34">
        <v>287</v>
      </c>
      <c r="F100" s="37" t="str">
        <f>VLOOKUP(E100,ОО!C:E,3,FALSE)</f>
        <v>Муниципальное общеобразовательное учреждение средняя общеобразовательная школа № 5</v>
      </c>
      <c r="G100" s="12">
        <v>9</v>
      </c>
      <c r="H100" s="12" t="s">
        <v>318</v>
      </c>
      <c r="I100" s="12">
        <v>11.8</v>
      </c>
      <c r="J100" s="38">
        <f t="shared" si="2"/>
        <v>0.11800000000000001</v>
      </c>
    </row>
    <row r="101" spans="1:10" ht="24" x14ac:dyDescent="0.3">
      <c r="A101" s="10">
        <v>94</v>
      </c>
      <c r="B101" s="12" t="s">
        <v>2967</v>
      </c>
      <c r="C101" s="12" t="s">
        <v>2899</v>
      </c>
      <c r="D101" s="12" t="s">
        <v>2847</v>
      </c>
      <c r="E101" s="34">
        <v>287</v>
      </c>
      <c r="F101" s="37" t="str">
        <f>VLOOKUP(E101,ОО!C:E,3,FALSE)</f>
        <v>Муниципальное общеобразовательное учреждение средняя общеобразовательная школа № 5</v>
      </c>
      <c r="G101" s="12">
        <v>9</v>
      </c>
      <c r="H101" s="12" t="s">
        <v>318</v>
      </c>
      <c r="I101" s="12">
        <v>10.4</v>
      </c>
      <c r="J101" s="38">
        <f t="shared" si="2"/>
        <v>0.10400000000000001</v>
      </c>
    </row>
    <row r="102" spans="1:10" ht="24" x14ac:dyDescent="0.3">
      <c r="A102" s="10">
        <v>95</v>
      </c>
      <c r="B102" s="12" t="s">
        <v>2881</v>
      </c>
      <c r="C102" s="12" t="s">
        <v>2882</v>
      </c>
      <c r="D102" s="12" t="s">
        <v>2883</v>
      </c>
      <c r="E102" s="34">
        <v>289</v>
      </c>
      <c r="F102" s="37" t="str">
        <f>VLOOKUP(E102,ОО!C:E,3,FALSE)</f>
        <v>Муниципальное бюджетное общеобразовательное учреждение средняя общеобразовательная школа №8</v>
      </c>
      <c r="G102" s="12">
        <v>9</v>
      </c>
      <c r="H102" s="12" t="s">
        <v>318</v>
      </c>
      <c r="I102" s="12">
        <v>9</v>
      </c>
      <c r="J102" s="38">
        <f t="shared" si="2"/>
        <v>0.09</v>
      </c>
    </row>
    <row r="103" spans="1:10" ht="36" x14ac:dyDescent="0.3">
      <c r="A103" s="10">
        <v>96</v>
      </c>
      <c r="B103" s="12" t="s">
        <v>2935</v>
      </c>
      <c r="C103" s="12" t="s">
        <v>2846</v>
      </c>
      <c r="D103" s="12" t="s">
        <v>2823</v>
      </c>
      <c r="E103" s="34">
        <v>305</v>
      </c>
      <c r="F103" s="37" t="str">
        <f>VLOOKUP(E103,ОО!C:E,3,FALSE)</f>
        <v>Муниципальное бюджетное общеобразовательное учреждение Первомайская средняя общеобразовательная школа</v>
      </c>
      <c r="G103" s="12">
        <v>9</v>
      </c>
      <c r="H103" s="12" t="s">
        <v>318</v>
      </c>
      <c r="I103" s="12">
        <v>5</v>
      </c>
      <c r="J103" s="38">
        <f t="shared" si="2"/>
        <v>0.05</v>
      </c>
    </row>
    <row r="104" spans="1:10" x14ac:dyDescent="0.3">
      <c r="A104" s="10">
        <v>97</v>
      </c>
      <c r="B104" s="42"/>
      <c r="C104" s="42"/>
      <c r="D104" s="42"/>
      <c r="E104" s="34"/>
      <c r="F104" s="32" t="e">
        <f>VLOOKUP(E104,ОО!C:E,3,FALSE)</f>
        <v>#N/A</v>
      </c>
      <c r="G104" s="12"/>
      <c r="H104" s="11"/>
      <c r="I104" s="12"/>
    </row>
    <row r="105" spans="1:10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10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10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10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10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10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10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10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103">
    <sortCondition descending="1" ref="J8:J103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2021-10-28T09:38:08Z</dcterms:modified>
</cp:coreProperties>
</file>